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050" activeTab="1"/>
  </bookViews>
  <sheets>
    <sheet name="Mẫu đặt đơn hàng" sheetId="29" r:id="rId1"/>
    <sheet name="Sheet1" sheetId="30" r:id="rId2"/>
    <sheet name="DH001 (8)" sheetId="28" state="hidden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29" l="1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N4" i="29"/>
  <c r="N6" i="29"/>
  <c r="N5" i="29"/>
  <c r="O4" i="29"/>
  <c r="R16" i="29"/>
  <c r="R61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R53" i="29"/>
  <c r="R54" i="29"/>
  <c r="R55" i="29"/>
  <c r="R56" i="29"/>
  <c r="R57" i="29"/>
  <c r="R58" i="29"/>
  <c r="R59" i="29"/>
  <c r="R60" i="29"/>
  <c r="R17" i="29"/>
  <c r="O5" i="29"/>
  <c r="I61" i="29"/>
  <c r="O6" i="29"/>
  <c r="O7" i="29"/>
  <c r="O9" i="29"/>
  <c r="O11" i="29"/>
  <c r="I100" i="28"/>
  <c r="G100" i="28"/>
  <c r="I99" i="28"/>
  <c r="G99" i="28"/>
  <c r="I98" i="28"/>
  <c r="G98" i="28"/>
  <c r="I97" i="28"/>
  <c r="G97" i="28"/>
  <c r="I96" i="28"/>
  <c r="G96" i="28"/>
  <c r="I95" i="28"/>
  <c r="G95" i="28"/>
  <c r="I94" i="28"/>
  <c r="G94" i="28"/>
  <c r="I93" i="28"/>
  <c r="G93" i="28"/>
  <c r="I92" i="28"/>
  <c r="G92" i="28"/>
  <c r="I91" i="28"/>
  <c r="G91" i="28"/>
  <c r="I90" i="28"/>
  <c r="G90" i="28"/>
  <c r="I89" i="28"/>
  <c r="G89" i="28"/>
  <c r="I88" i="28"/>
  <c r="G88" i="28"/>
  <c r="I87" i="28"/>
  <c r="G87" i="28"/>
  <c r="I86" i="28"/>
  <c r="G86" i="28"/>
  <c r="I85" i="28"/>
  <c r="G85" i="28"/>
  <c r="I84" i="28"/>
  <c r="G84" i="28"/>
  <c r="I83" i="28"/>
  <c r="G83" i="28"/>
  <c r="I82" i="28"/>
  <c r="G82" i="28"/>
  <c r="I81" i="28"/>
  <c r="G81" i="28"/>
  <c r="I80" i="28"/>
  <c r="G80" i="28"/>
  <c r="I79" i="28"/>
  <c r="G79" i="28"/>
  <c r="I78" i="28"/>
  <c r="G78" i="28"/>
  <c r="I77" i="28"/>
  <c r="G77" i="28"/>
  <c r="I76" i="28"/>
  <c r="G76" i="28"/>
  <c r="I75" i="28"/>
  <c r="G75" i="28"/>
  <c r="I74" i="28"/>
  <c r="G74" i="28"/>
  <c r="I73" i="28"/>
  <c r="G73" i="28"/>
  <c r="I72" i="28"/>
  <c r="G72" i="28"/>
  <c r="I71" i="28"/>
  <c r="G71" i="28"/>
  <c r="I70" i="28"/>
  <c r="G70" i="28"/>
  <c r="I69" i="28"/>
  <c r="G69" i="28"/>
  <c r="I68" i="28"/>
  <c r="G68" i="28"/>
  <c r="I67" i="28"/>
  <c r="G67" i="28"/>
  <c r="I66" i="28"/>
  <c r="G66" i="28"/>
  <c r="I65" i="28"/>
  <c r="G65" i="28"/>
  <c r="I64" i="28"/>
  <c r="G64" i="28"/>
  <c r="I63" i="28"/>
  <c r="G63" i="28"/>
  <c r="I62" i="28"/>
  <c r="G62" i="28"/>
  <c r="I61" i="28"/>
  <c r="G61" i="28"/>
  <c r="I60" i="28"/>
  <c r="G60" i="28"/>
  <c r="I59" i="28"/>
  <c r="G59" i="28"/>
  <c r="I58" i="28"/>
  <c r="G58" i="28"/>
  <c r="I57" i="28"/>
  <c r="G57" i="28"/>
  <c r="I56" i="28"/>
  <c r="G56" i="28"/>
  <c r="I55" i="28"/>
  <c r="G55" i="28"/>
  <c r="I54" i="28"/>
  <c r="G54" i="28"/>
  <c r="I53" i="28"/>
  <c r="G53" i="28"/>
  <c r="I52" i="28"/>
  <c r="G52" i="28"/>
  <c r="I51" i="28"/>
  <c r="G51" i="28"/>
  <c r="I50" i="28"/>
  <c r="G50" i="28"/>
  <c r="I49" i="28"/>
  <c r="G49" i="28"/>
  <c r="I48" i="28"/>
  <c r="G48" i="28"/>
  <c r="I47" i="28"/>
  <c r="G47" i="28"/>
  <c r="I46" i="28"/>
  <c r="G46" i="28"/>
  <c r="I45" i="28"/>
  <c r="G45" i="28"/>
  <c r="I44" i="28"/>
  <c r="G44" i="28"/>
  <c r="I43" i="28"/>
  <c r="G43" i="28"/>
  <c r="I42" i="28"/>
  <c r="G42" i="28"/>
  <c r="I41" i="28"/>
  <c r="G41" i="28"/>
  <c r="I40" i="28"/>
  <c r="G40" i="28"/>
  <c r="I39" i="28"/>
  <c r="G39" i="28"/>
  <c r="I38" i="28"/>
  <c r="G38" i="28"/>
  <c r="I37" i="28"/>
  <c r="G37" i="28"/>
  <c r="I36" i="28"/>
  <c r="G36" i="28"/>
  <c r="I35" i="28"/>
  <c r="G35" i="28"/>
  <c r="I34" i="28"/>
  <c r="G34" i="28"/>
  <c r="I33" i="28"/>
  <c r="G33" i="28"/>
  <c r="I32" i="28"/>
  <c r="G32" i="28"/>
  <c r="I31" i="28"/>
  <c r="G31" i="28"/>
  <c r="I30" i="28"/>
  <c r="G30" i="28"/>
  <c r="I29" i="28"/>
  <c r="G29" i="28"/>
  <c r="I28" i="28"/>
  <c r="G28" i="28"/>
  <c r="I27" i="28"/>
  <c r="G27" i="28"/>
  <c r="I26" i="28"/>
  <c r="G26" i="28"/>
  <c r="I25" i="28"/>
  <c r="G25" i="28"/>
  <c r="I24" i="28"/>
  <c r="G24" i="28"/>
  <c r="I23" i="28"/>
  <c r="G23" i="28"/>
  <c r="I22" i="28"/>
  <c r="G22" i="28"/>
  <c r="I21" i="28"/>
  <c r="G21" i="28"/>
  <c r="I20" i="28"/>
  <c r="G20" i="28"/>
  <c r="I19" i="28"/>
  <c r="G19" i="28"/>
  <c r="I18" i="28"/>
  <c r="G18" i="28"/>
  <c r="I17" i="28"/>
  <c r="G17" i="28"/>
  <c r="I16" i="28"/>
  <c r="G16" i="28"/>
  <c r="I15" i="28"/>
  <c r="G15" i="28"/>
  <c r="C9" i="28"/>
  <c r="C8" i="28"/>
  <c r="C7" i="28"/>
  <c r="M6" i="28"/>
  <c r="C6" i="28"/>
  <c r="L3" i="28"/>
  <c r="L2" i="28"/>
  <c r="M5" i="28"/>
  <c r="M2" i="28"/>
  <c r="M4" i="28"/>
  <c r="M9" i="28"/>
  <c r="M11" i="28"/>
</calcChain>
</file>

<file path=xl/sharedStrings.xml><?xml version="1.0" encoding="utf-8"?>
<sst xmlns="http://schemas.openxmlformats.org/spreadsheetml/2006/main" count="124" uniqueCount="116">
  <si>
    <t>Tên khách hàng</t>
  </si>
  <si>
    <t>Số Điện Thoại</t>
  </si>
  <si>
    <t>Địa chỉ Email</t>
  </si>
  <si>
    <t>Địa chỉ liên hệ</t>
  </si>
  <si>
    <t>THÔNG TIN VỀ SẢN PHẨM</t>
  </si>
  <si>
    <t>STT SHOP</t>
  </si>
  <si>
    <t>Số lượng</t>
  </si>
  <si>
    <t>Đơn giá/1sp - NDT</t>
  </si>
  <si>
    <t>Tổng giá sản phẩm - NDT</t>
  </si>
  <si>
    <t>Tổng ship nội địa TQ/shop - NDT</t>
  </si>
  <si>
    <t>Mã vận đơn
( Trung Quốc )</t>
  </si>
  <si>
    <t>TỔNG GIÁ TRỊ ĐƠN HÀNG - VNĐ</t>
  </si>
  <si>
    <t>SĐT</t>
  </si>
  <si>
    <t>ĐỊA CHỈ</t>
  </si>
  <si>
    <t>Linh sản phẩm</t>
  </si>
  <si>
    <t>Màu Sắc</t>
  </si>
  <si>
    <t>Size</t>
  </si>
  <si>
    <t>TỔNG TIỀN VẬN CHUYỂN-VND</t>
  </si>
  <si>
    <t>SHOP 1</t>
  </si>
  <si>
    <t>SHOP 2</t>
  </si>
  <si>
    <t>GIÁ TRỊ ĐƠN HÀNG - NDT</t>
  </si>
  <si>
    <t>GIÁ TRỊ ĐƠN HÀNG - VNĐ</t>
  </si>
  <si>
    <t>Tiền hàng</t>
  </si>
  <si>
    <t>Tiền Ship nội địa TQ</t>
  </si>
  <si>
    <t>Ngày đặt hàng và thanh toán
(Trung Quốc)</t>
  </si>
  <si>
    <t>Ghi Chú</t>
  </si>
  <si>
    <t>PHÍ BẢO LÃNH, HẢI QUAN - VNĐ</t>
  </si>
  <si>
    <t>TỔNG TIỀN CẦN THANH TOÁN-VNĐ</t>
  </si>
  <si>
    <t>TẦNG 5 TÒA NHÀ 25T1 ĐƯỜNG HOÀNG ĐẠO THÚY, CẦU GIẤY, HÀ NỘI</t>
  </si>
  <si>
    <t>0978 600 917</t>
  </si>
  <si>
    <t>TIỀN KH TẠM ỨNG</t>
  </si>
  <si>
    <t>TÀI KHOÀN GIAO DỊCH</t>
  </si>
  <si>
    <t>MÃ KH</t>
  </si>
  <si>
    <t>SAO VIỆT LOGISTIC</t>
  </si>
  <si>
    <t>BÁO GIÁ ĐƠN HÀNG</t>
  </si>
  <si>
    <t>Tỷ giá</t>
  </si>
  <si>
    <t>PHÍ VC TỪ TQ VỀ VN</t>
  </si>
  <si>
    <t>PHÍ VC TỪ KHO VN ĐẾN ĐỊA CHỈ KH</t>
  </si>
  <si>
    <t>PHÍ GIA CỐ HÀNG HÓA(NẾU CÓ)</t>
  </si>
  <si>
    <t>Cân nặng hàng hóa
(kg)</t>
  </si>
  <si>
    <t>Mã đơn hàng
( Trung Quốc )</t>
  </si>
  <si>
    <t>STT</t>
  </si>
  <si>
    <t>THÔNG TIN KHÁCH HÀNG</t>
  </si>
  <si>
    <t>Mã đơn hàng</t>
  </si>
  <si>
    <t>CÔNG NƠ</t>
  </si>
  <si>
    <t>CHỦ TK : NGUYỄN THỊ PHƯƠNG
SỐ TK     : 0851000020826
Ngân hàng Thương mại Cổ phần Ngoại Thương Việt Nam</t>
  </si>
  <si>
    <t>SHOP 3</t>
  </si>
  <si>
    <t>SHOP 4</t>
  </si>
  <si>
    <t>SHOP 5</t>
  </si>
  <si>
    <t xml:space="preserve">024 3555 3294 - 0969 513 313 </t>
  </si>
  <si>
    <t>Địa chỉ:</t>
  </si>
  <si>
    <t>Điện thoại</t>
  </si>
  <si>
    <t>Mail nhận đơn</t>
  </si>
  <si>
    <t>vanchuyentrungquoc247.com</t>
  </si>
  <si>
    <t>Web</t>
  </si>
  <si>
    <t>Họ và Tên</t>
  </si>
  <si>
    <t>Mail giao dịch</t>
  </si>
  <si>
    <t>Địa chỉ</t>
  </si>
  <si>
    <t>Tầng 5 Tòa nhà 25T1 Hoàng Đạo Thúy - Thanh Xuân - Hà Nội</t>
  </si>
  <si>
    <t>VẬN CHUYỂN 247</t>
  </si>
  <si>
    <t>VND</t>
    <phoneticPr fontId="0" type="noConversion"/>
  </si>
  <si>
    <t>Ships nội địa TQ</t>
  </si>
  <si>
    <t>Phí bảo lãnh, hải quan</t>
  </si>
  <si>
    <t>Phí vận chuyển về HN</t>
  </si>
  <si>
    <t>Đã thanh toán</t>
  </si>
  <si>
    <t>Tổng thanh toán</t>
  </si>
  <si>
    <t>CHI TIẾT ĐƠN HÀNG</t>
  </si>
  <si>
    <t>STT/ Shop</t>
  </si>
  <si>
    <t>Link sản phẩm</t>
  </si>
  <si>
    <t>Tên shop</t>
  </si>
  <si>
    <t xml:space="preserve">Màu sắc </t>
  </si>
  <si>
    <t>Số
 lượng</t>
  </si>
  <si>
    <t xml:space="preserve">Đơn giá 
 (Tệ ) </t>
  </si>
  <si>
    <t>Thành tiền
( Tệ )</t>
  </si>
  <si>
    <t>Ghi chú của khách hàng</t>
  </si>
  <si>
    <t>Ship TQ</t>
  </si>
  <si>
    <t>Loại hàng hoá
(quần áo, giầy,... )</t>
  </si>
  <si>
    <t>Ngày đặt và thanh toán 
( trung quốc )</t>
  </si>
  <si>
    <t>Mã vận đơn/Mã Gd 
( Trung Quốc )</t>
  </si>
  <si>
    <t>Phí vận chuyển 
( Đv Vnđ )</t>
  </si>
  <si>
    <t>Tình trạng trả hàng</t>
  </si>
  <si>
    <t>SHOP</t>
  </si>
  <si>
    <t>Giá 
( Tệ )</t>
  </si>
  <si>
    <t>Gia cố bao bì bảo quản
( Vnđ )</t>
  </si>
  <si>
    <t>Cân nặng
( kg )</t>
  </si>
  <si>
    <t>Đơn giá
( Vnđ )</t>
  </si>
  <si>
    <t>Thành tiền
( Vnđ )</t>
  </si>
  <si>
    <t>Chỉ Định/ Mã vận đơn VN</t>
  </si>
  <si>
    <t>Hiện trạng</t>
  </si>
  <si>
    <t>Tình trạng xử lý</t>
  </si>
  <si>
    <t>Tên:</t>
  </si>
  <si>
    <t>Sđt:</t>
  </si>
  <si>
    <r>
      <rPr>
        <b/>
        <sz val="12"/>
        <rFont val="Times New Roman"/>
        <family val="1"/>
      </rPr>
      <t>Phần dành cho khách hàng  - Và NV Order tương tác</t>
    </r>
    <r>
      <rPr>
        <b/>
        <sz val="9"/>
        <rFont val="Times New Roman"/>
        <family val="1"/>
      </rPr>
      <t xml:space="preserve">
( </t>
    </r>
    <r>
      <rPr>
        <b/>
        <i/>
        <sz val="9"/>
        <rFont val="Times New Roman"/>
        <family val="1"/>
      </rPr>
      <t xml:space="preserve">phần bôi vàng là phần bắc buộc khách cần điền - nếu thông tin sai hoặc shops hết hàng nv order sẽ điều chỉnh báo khách </t>
    </r>
    <r>
      <rPr>
        <b/>
        <sz val="9"/>
        <rFont val="Times New Roman"/>
        <family val="1"/>
      </rPr>
      <t>)</t>
    </r>
  </si>
  <si>
    <t>Phần dành cho Kết toán + Kho 247</t>
  </si>
  <si>
    <t>CNY - Tệ</t>
  </si>
  <si>
    <t>Còn phải thanh toán</t>
  </si>
  <si>
    <t>Phí DV</t>
  </si>
  <si>
    <t>Nv phụ trách</t>
  </si>
  <si>
    <t>Facbook.com/vanchuyentrungquoc247</t>
  </si>
  <si>
    <t>Fange</t>
  </si>
  <si>
    <t>Zalo</t>
  </si>
  <si>
    <t xml:space="preserve">0969 513 313 </t>
  </si>
  <si>
    <t>Skyper</t>
  </si>
  <si>
    <t>vanchuyentrungquoc24h@gmail.com</t>
  </si>
  <si>
    <t xml:space="preserve"> Ngày về Kho 247</t>
  </si>
  <si>
    <t>THÔNG TIN TÀI KHOẢN GIAO DỊCH</t>
  </si>
  <si>
    <t>CHỦ TÀI KHOẢN: NGUYỄN THỊ PHƯƠNG</t>
  </si>
  <si>
    <t>Vietcombank</t>
  </si>
  <si>
    <t>Viettinbank</t>
  </si>
  <si>
    <t>BIDV</t>
  </si>
  <si>
    <t>Agribank</t>
  </si>
  <si>
    <t>Sacombank</t>
  </si>
  <si>
    <t>STK: 103 867 792 311
CN: ĐỐNG ĐA</t>
  </si>
  <si>
    <t>STK: 121 100 004 343 81-
CN: HAI BÀ TRƯNG</t>
  </si>
  <si>
    <r>
      <t xml:space="preserve">Chú ý: Quý khách sau khi chuyển tiền thanh toán(TT) hoặc tạm ứng(TU) vùi lòng nhắn tin xác nhận đến số điện thoại theo cú pháp: </t>
    </r>
    <r>
      <rPr>
        <b/>
        <sz val="11"/>
        <color rgb="FFFF0000"/>
        <rFont val="Arial"/>
        <family val="2"/>
        <charset val="163"/>
        <scheme val="minor"/>
      </rPr>
      <t>Số tiền_mail đặt hàng của quý khách</t>
    </r>
    <r>
      <rPr>
        <sz val="11"/>
        <color theme="1"/>
        <rFont val="Arial"/>
        <family val="2"/>
        <scheme val="minor"/>
      </rPr>
      <t xml:space="preserve"> -&gt;&gt;&gt;&gt;&gt; Gửi đến số: </t>
    </r>
    <r>
      <rPr>
        <b/>
        <sz val="11"/>
        <color theme="1"/>
        <rFont val="Arial"/>
        <family val="2"/>
        <charset val="163"/>
        <scheme val="minor"/>
      </rPr>
      <t>0969.513.313</t>
    </r>
  </si>
  <si>
    <t>STK: 0851 000 020 826
Chi Nhánh: ĐỐNG ĐA,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</si>
</sst>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_);_(* \(#,##0\);_(* \-??_);_(@_)"/>
    <numFmt numFmtId="168" formatCode="0.0"/>
    <numFmt numFmtId="169" formatCode="_(* #,##0.0_);_(* \(#,##0.0\);_(* &quot;-&quot;??_);_(@_)"/>
    <numFmt numFmtId="170" formatCode="[$-1010000]d/m/yyyy;@"/>
  </numFmts>
  <fonts count="4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2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Arial"/>
      <family val="2"/>
      <scheme val="minor"/>
    </font>
    <font>
      <b/>
      <sz val="13"/>
      <color rgb="FFFF0000"/>
      <name val="Arial"/>
      <family val="2"/>
      <scheme val="minor"/>
    </font>
    <font>
      <b/>
      <sz val="14"/>
      <color rgb="FF333333"/>
      <name val="Tahoma"/>
      <family val="2"/>
    </font>
    <font>
      <b/>
      <sz val="14"/>
      <color theme="1"/>
      <name val="Arial"/>
      <family val="2"/>
      <scheme val="minor"/>
    </font>
    <font>
      <b/>
      <sz val="14"/>
      <color rgb="FF3C3C3C"/>
      <name val="Tahoma"/>
      <family val="2"/>
    </font>
    <font>
      <b/>
      <sz val="22"/>
      <color rgb="FFFF0000"/>
      <name val="Arial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sz val="11"/>
      <color indexed="9"/>
      <name val="Arial"/>
      <family val="2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rgb="FFFF0000"/>
      <name val="Times New Roman"/>
      <family val="1"/>
    </font>
    <font>
      <b/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u/>
      <sz val="9"/>
      <color theme="1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5" tint="-0.249977111117893"/>
      <name val="Times New Roman"/>
      <family val="1"/>
    </font>
    <font>
      <b/>
      <sz val="9"/>
      <color indexed="60"/>
      <name val="Times New Roman"/>
      <family val="1"/>
    </font>
    <font>
      <sz val="9"/>
      <color indexed="8"/>
      <name val="Times New Roman"/>
      <family val="1"/>
    </font>
    <font>
      <u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color theme="10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1"/>
      <color rgb="FFFF0000"/>
      <name val="Arial"/>
      <family val="2"/>
      <charset val="163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8" tint="0.59999389629810485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22"/>
      </patternFill>
    </fill>
    <fill>
      <patternFill patternType="solid">
        <fgColor rgb="FFFF6600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21" fillId="8" borderId="0" applyNumberFormat="0" applyBorder="0" applyAlignment="0" applyProtection="0"/>
  </cellStyleXfs>
  <cellXfs count="32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7" fillId="0" borderId="7" xfId="2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7" fillId="0" borderId="7" xfId="2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7" fillId="0" borderId="7" xfId="2" applyBorder="1" applyAlignment="1" applyProtection="1">
      <alignment horizontal="center"/>
      <protection locked="0"/>
    </xf>
    <xf numFmtId="165" fontId="1" fillId="0" borderId="0" xfId="0" applyNumberFormat="1" applyFont="1" applyProtection="1">
      <protection locked="0"/>
    </xf>
    <xf numFmtId="165" fontId="1" fillId="0" borderId="0" xfId="1" applyNumberFormat="1" applyFont="1" applyProtection="1"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7" fillId="0" borderId="29" xfId="2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49" fontId="16" fillId="0" borderId="7" xfId="0" applyNumberFormat="1" applyFont="1" applyBorder="1" applyAlignment="1" applyProtection="1">
      <alignment horizontal="center"/>
      <protection locked="0"/>
    </xf>
    <xf numFmtId="49" fontId="16" fillId="0" borderId="29" xfId="0" applyNumberFormat="1" applyFont="1" applyBorder="1" applyAlignment="1" applyProtection="1">
      <alignment horizontal="center"/>
      <protection locked="0"/>
    </xf>
    <xf numFmtId="165" fontId="10" fillId="6" borderId="7" xfId="1" applyNumberFormat="1" applyFont="1" applyFill="1" applyBorder="1" applyAlignment="1" applyProtection="1">
      <alignment vertical="center" wrapText="1"/>
      <protection hidden="1"/>
    </xf>
    <xf numFmtId="165" fontId="8" fillId="7" borderId="14" xfId="1" applyNumberFormat="1" applyFont="1" applyFill="1" applyBorder="1" applyAlignment="1" applyProtection="1">
      <alignment vertical="center" wrapText="1"/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165" fontId="10" fillId="7" borderId="0" xfId="1" applyNumberFormat="1" applyFont="1" applyFill="1" applyBorder="1" applyAlignment="1" applyProtection="1">
      <alignment horizontal="centerContinuous"/>
      <protection locked="0"/>
    </xf>
    <xf numFmtId="165" fontId="18" fillId="7" borderId="0" xfId="1" applyNumberFormat="1" applyFont="1" applyFill="1" applyBorder="1" applyAlignment="1" applyProtection="1">
      <alignment horizontal="centerContinuous"/>
      <protection locked="0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165" fontId="10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centerContinuous"/>
      <protection locked="0"/>
    </xf>
    <xf numFmtId="0" fontId="8" fillId="5" borderId="27" xfId="0" applyFont="1" applyFill="1" applyBorder="1" applyAlignment="1" applyProtection="1">
      <alignment horizontal="centerContinuous"/>
      <protection locked="0"/>
    </xf>
    <xf numFmtId="0" fontId="8" fillId="5" borderId="10" xfId="0" applyFont="1" applyFill="1" applyBorder="1" applyAlignment="1" applyProtection="1">
      <alignment horizontal="centerContinuous"/>
      <protection locked="0"/>
    </xf>
    <xf numFmtId="165" fontId="10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 applyProtection="1">
      <alignment vertical="center" wrapText="1"/>
      <protection locked="0"/>
    </xf>
    <xf numFmtId="0" fontId="0" fillId="7" borderId="15" xfId="0" applyFill="1" applyBorder="1" applyAlignment="1" applyProtection="1">
      <alignment vertical="center" wrapText="1"/>
      <protection locked="0"/>
    </xf>
    <xf numFmtId="164" fontId="1" fillId="0" borderId="7" xfId="1" applyFont="1" applyBorder="1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Protection="1">
      <protection locked="0"/>
    </xf>
    <xf numFmtId="49" fontId="15" fillId="0" borderId="7" xfId="0" applyNumberFormat="1" applyFont="1" applyBorder="1" applyProtection="1">
      <protection locked="0"/>
    </xf>
    <xf numFmtId="164" fontId="1" fillId="0" borderId="29" xfId="1" applyFont="1" applyBorder="1" applyProtection="1">
      <protection locked="0"/>
    </xf>
    <xf numFmtId="0" fontId="7" fillId="0" borderId="0" xfId="2" applyAlignment="1" applyProtection="1">
      <protection locked="0"/>
    </xf>
    <xf numFmtId="165" fontId="10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23" fillId="7" borderId="39" xfId="0" applyFont="1" applyFill="1" applyBorder="1" applyProtection="1"/>
    <xf numFmtId="0" fontId="23" fillId="10" borderId="37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50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51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52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53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51" xfId="4" applyNumberFormat="1" applyFont="1" applyFill="1" applyBorder="1" applyAlignment="1" applyProtection="1">
      <alignment vertical="center" wrapText="1"/>
      <protection locked="0"/>
    </xf>
    <xf numFmtId="0" fontId="23" fillId="15" borderId="54" xfId="4" applyNumberFormat="1" applyFont="1" applyFill="1" applyBorder="1" applyAlignment="1" applyProtection="1">
      <alignment vertical="center" wrapText="1"/>
      <protection locked="0"/>
    </xf>
    <xf numFmtId="166" fontId="28" fillId="7" borderId="39" xfId="1" applyNumberFormat="1" applyFont="1" applyFill="1" applyBorder="1" applyProtection="1">
      <protection locked="0"/>
    </xf>
    <xf numFmtId="167" fontId="24" fillId="0" borderId="34" xfId="1" applyNumberFormat="1" applyFont="1" applyFill="1" applyBorder="1" applyAlignment="1" applyProtection="1">
      <protection locked="0"/>
    </xf>
    <xf numFmtId="168" fontId="20" fillId="7" borderId="34" xfId="0" applyNumberFormat="1" applyFont="1" applyFill="1" applyBorder="1" applyAlignment="1" applyProtection="1">
      <alignment horizontal="right"/>
      <protection locked="0"/>
    </xf>
    <xf numFmtId="169" fontId="31" fillId="7" borderId="34" xfId="1" applyNumberFormat="1" applyFont="1" applyFill="1" applyBorder="1" applyAlignment="1" applyProtection="1">
      <alignment horizontal="center" vertical="center" wrapText="1"/>
      <protection locked="0"/>
    </xf>
    <xf numFmtId="166" fontId="20" fillId="7" borderId="34" xfId="1" applyNumberFormat="1" applyFont="1" applyFill="1" applyBorder="1" applyAlignment="1" applyProtection="1">
      <alignment horizontal="center"/>
      <protection locked="0"/>
    </xf>
    <xf numFmtId="170" fontId="23" fillId="0" borderId="34" xfId="0" applyNumberFormat="1" applyFont="1" applyBorder="1" applyAlignment="1" applyProtection="1">
      <alignment horizontal="center"/>
      <protection locked="0"/>
    </xf>
    <xf numFmtId="49" fontId="23" fillId="0" borderId="40" xfId="0" applyNumberFormat="1" applyFont="1" applyBorder="1" applyAlignment="1" applyProtection="1">
      <alignment horizontal="center"/>
      <protection locked="0"/>
    </xf>
    <xf numFmtId="167" fontId="24" fillId="0" borderId="55" xfId="1" applyNumberFormat="1" applyFont="1" applyFill="1" applyBorder="1" applyAlignment="1" applyProtection="1">
      <alignment horizontal="center"/>
      <protection locked="0"/>
    </xf>
    <xf numFmtId="167" fontId="24" fillId="0" borderId="56" xfId="1" applyNumberFormat="1" applyFont="1" applyFill="1" applyBorder="1" applyAlignment="1" applyProtection="1">
      <alignment horizontal="center"/>
      <protection locked="0"/>
    </xf>
    <xf numFmtId="167" fontId="23" fillId="0" borderId="56" xfId="1" applyNumberFormat="1" applyFont="1" applyFill="1" applyBorder="1" applyAlignment="1" applyProtection="1">
      <alignment horizontal="center" vertical="center" wrapText="1"/>
      <protection locked="0"/>
    </xf>
    <xf numFmtId="167" fontId="32" fillId="0" borderId="57" xfId="1" applyNumberFormat="1" applyFont="1" applyFill="1" applyBorder="1" applyAlignment="1" applyProtection="1">
      <alignment horizontal="center" vertical="center" wrapText="1"/>
      <protection locked="0"/>
    </xf>
    <xf numFmtId="167" fontId="32" fillId="0" borderId="58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56" xfId="1" applyNumberFormat="1" applyFont="1" applyFill="1" applyBorder="1" applyAlignment="1" applyProtection="1">
      <alignment horizontal="left"/>
      <protection locked="0"/>
    </xf>
    <xf numFmtId="167" fontId="24" fillId="0" borderId="57" xfId="1" applyNumberFormat="1" applyFont="1" applyFill="1" applyBorder="1" applyAlignment="1" applyProtection="1">
      <alignment horizontal="left"/>
      <protection locked="0"/>
    </xf>
    <xf numFmtId="167" fontId="33" fillId="7" borderId="0" xfId="1" applyNumberFormat="1" applyFont="1" applyFill="1" applyBorder="1" applyAlignment="1" applyProtection="1">
      <protection locked="0"/>
    </xf>
    <xf numFmtId="167" fontId="33" fillId="0" borderId="0" xfId="1" applyNumberFormat="1" applyFont="1" applyFill="1" applyBorder="1" applyAlignment="1" applyProtection="1">
      <protection locked="0"/>
    </xf>
    <xf numFmtId="166" fontId="28" fillId="0" borderId="39" xfId="1" applyNumberFormat="1" applyFont="1" applyBorder="1" applyProtection="1">
      <protection locked="0"/>
    </xf>
    <xf numFmtId="0" fontId="34" fillId="0" borderId="34" xfId="2" applyFont="1" applyBorder="1" applyAlignment="1" applyProtection="1">
      <protection locked="0"/>
    </xf>
    <xf numFmtId="166" fontId="20" fillId="7" borderId="34" xfId="1" applyNumberFormat="1" applyFont="1" applyFill="1" applyBorder="1" applyAlignment="1" applyProtection="1">
      <alignment horizontal="left"/>
      <protection locked="0"/>
    </xf>
    <xf numFmtId="0" fontId="20" fillId="7" borderId="34" xfId="0" applyFont="1" applyFill="1" applyBorder="1" applyAlignment="1" applyProtection="1"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4" fillId="0" borderId="55" xfId="0" applyFont="1" applyBorder="1" applyAlignment="1" applyProtection="1">
      <alignment horizontal="center"/>
      <protection locked="0"/>
    </xf>
    <xf numFmtId="0" fontId="24" fillId="0" borderId="56" xfId="0" applyFont="1" applyBorder="1" applyAlignment="1" applyProtection="1">
      <alignment horizontal="center"/>
      <protection locked="0"/>
    </xf>
    <xf numFmtId="0" fontId="23" fillId="0" borderId="56" xfId="2" applyNumberFormat="1" applyFont="1" applyFill="1" applyBorder="1" applyAlignment="1" applyProtection="1">
      <alignment horizontal="center" vertical="center" wrapText="1"/>
      <protection locked="0"/>
    </xf>
    <xf numFmtId="167" fontId="32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left"/>
      <protection locked="0"/>
    </xf>
    <xf numFmtId="0" fontId="24" fillId="0" borderId="57" xfId="0" applyFont="1" applyBorder="1" applyAlignment="1" applyProtection="1">
      <alignment horizontal="left"/>
      <protection locked="0"/>
    </xf>
    <xf numFmtId="0" fontId="33" fillId="7" borderId="0" xfId="0" applyFont="1" applyFill="1" applyProtection="1">
      <protection locked="0"/>
    </xf>
    <xf numFmtId="0" fontId="33" fillId="0" borderId="0" xfId="0" applyFont="1" applyProtection="1">
      <protection locked="0"/>
    </xf>
    <xf numFmtId="16" fontId="23" fillId="0" borderId="34" xfId="0" applyNumberFormat="1" applyFont="1" applyBorder="1" applyAlignment="1" applyProtection="1">
      <alignment horizontal="center"/>
      <protection locked="0"/>
    </xf>
    <xf numFmtId="0" fontId="29" fillId="0" borderId="34" xfId="2" applyFont="1" applyFill="1" applyBorder="1" applyAlignment="1" applyProtection="1">
      <protection locked="0"/>
    </xf>
    <xf numFmtId="166" fontId="20" fillId="0" borderId="34" xfId="1" applyNumberFormat="1" applyFont="1" applyBorder="1" applyAlignment="1" applyProtection="1">
      <alignment horizontal="left"/>
      <protection locked="0"/>
    </xf>
    <xf numFmtId="0" fontId="28" fillId="0" borderId="34" xfId="0" applyFont="1" applyFill="1" applyBorder="1" applyAlignment="1" applyProtection="1">
      <protection locked="0"/>
    </xf>
    <xf numFmtId="168" fontId="26" fillId="0" borderId="34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34" xfId="1" applyNumberFormat="1" applyFont="1" applyBorder="1" applyAlignment="1" applyProtection="1">
      <alignment horizontal="center"/>
      <protection locked="0"/>
    </xf>
    <xf numFmtId="0" fontId="29" fillId="0" borderId="34" xfId="2" applyNumberFormat="1" applyFont="1" applyFill="1" applyBorder="1" applyAlignment="1" applyProtection="1">
      <protection locked="0"/>
    </xf>
    <xf numFmtId="0" fontId="20" fillId="0" borderId="34" xfId="0" applyFont="1" applyBorder="1" applyAlignment="1" applyProtection="1">
      <protection locked="0"/>
    </xf>
    <xf numFmtId="168" fontId="20" fillId="0" borderId="34" xfId="0" applyNumberFormat="1" applyFont="1" applyBorder="1" applyAlignment="1" applyProtection="1">
      <alignment horizontal="right"/>
      <protection locked="0"/>
    </xf>
    <xf numFmtId="0" fontId="34" fillId="0" borderId="34" xfId="2" applyNumberFormat="1" applyFont="1" applyFill="1" applyBorder="1" applyAlignment="1" applyProtection="1">
      <protection locked="0"/>
    </xf>
    <xf numFmtId="0" fontId="35" fillId="0" borderId="34" xfId="0" applyFont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14" fontId="24" fillId="0" borderId="34" xfId="0" applyNumberFormat="1" applyFont="1" applyBorder="1" applyAlignment="1" applyProtection="1">
      <alignment horizontal="center"/>
      <protection locked="0"/>
    </xf>
    <xf numFmtId="0" fontId="29" fillId="7" borderId="34" xfId="2" applyFont="1" applyFill="1" applyBorder="1" applyAlignment="1" applyProtection="1">
      <protection locked="0"/>
    </xf>
    <xf numFmtId="166" fontId="20" fillId="7" borderId="34" xfId="1" applyNumberFormat="1" applyFont="1" applyFill="1" applyBorder="1" applyAlignment="1" applyProtection="1">
      <protection locked="0"/>
    </xf>
    <xf numFmtId="168" fontId="20" fillId="7" borderId="34" xfId="1" applyNumberFormat="1" applyFont="1" applyFill="1" applyBorder="1" applyAlignment="1" applyProtection="1">
      <alignment horizontal="right"/>
      <protection locked="0"/>
    </xf>
    <xf numFmtId="166" fontId="28" fillId="7" borderId="34" xfId="1" applyNumberFormat="1" applyFont="1" applyFill="1" applyBorder="1" applyProtection="1">
      <protection locked="0"/>
    </xf>
    <xf numFmtId="166" fontId="22" fillId="7" borderId="34" xfId="1" applyNumberFormat="1" applyFont="1" applyFill="1" applyBorder="1" applyAlignment="1" applyProtection="1">
      <alignment horizontal="center"/>
      <protection locked="0"/>
    </xf>
    <xf numFmtId="0" fontId="29" fillId="0" borderId="34" xfId="2" applyFont="1" applyBorder="1" applyAlignment="1" applyProtection="1">
      <protection locked="0"/>
    </xf>
    <xf numFmtId="168" fontId="20" fillId="0" borderId="34" xfId="1" applyNumberFormat="1" applyFont="1" applyBorder="1" applyAlignment="1" applyProtection="1">
      <alignment horizontal="right"/>
      <protection locked="0"/>
    </xf>
    <xf numFmtId="16" fontId="24" fillId="0" borderId="34" xfId="0" applyNumberFormat="1" applyFont="1" applyBorder="1" applyAlignment="1" applyProtection="1">
      <alignment horizontal="center"/>
      <protection locked="0"/>
    </xf>
    <xf numFmtId="0" fontId="34" fillId="7" borderId="34" xfId="2" applyFont="1" applyFill="1" applyBorder="1" applyAlignment="1" applyProtection="1">
      <protection locked="0"/>
    </xf>
    <xf numFmtId="0" fontId="24" fillId="7" borderId="34" xfId="0" applyFont="1" applyFill="1" applyBorder="1" applyAlignment="1" applyProtection="1">
      <alignment horizontal="center"/>
      <protection locked="0"/>
    </xf>
    <xf numFmtId="0" fontId="24" fillId="7" borderId="55" xfId="0" applyFont="1" applyFill="1" applyBorder="1" applyAlignment="1" applyProtection="1">
      <alignment horizontal="center"/>
      <protection locked="0"/>
    </xf>
    <xf numFmtId="0" fontId="24" fillId="7" borderId="56" xfId="0" applyFont="1" applyFill="1" applyBorder="1" applyAlignment="1" applyProtection="1">
      <alignment horizontal="center"/>
      <protection locked="0"/>
    </xf>
    <xf numFmtId="0" fontId="23" fillId="7" borderId="56" xfId="2" applyNumberFormat="1" applyFont="1" applyFill="1" applyBorder="1" applyAlignment="1" applyProtection="1">
      <alignment horizontal="center" vertical="center" wrapText="1"/>
      <protection locked="0"/>
    </xf>
    <xf numFmtId="0" fontId="32" fillId="7" borderId="56" xfId="2" applyNumberFormat="1" applyFont="1" applyFill="1" applyBorder="1" applyAlignment="1" applyProtection="1">
      <alignment horizontal="center" vertical="center" wrapText="1"/>
      <protection locked="0"/>
    </xf>
    <xf numFmtId="0" fontId="24" fillId="7" borderId="56" xfId="0" applyFont="1" applyFill="1" applyBorder="1" applyAlignment="1" applyProtection="1">
      <alignment horizontal="left"/>
      <protection locked="0"/>
    </xf>
    <xf numFmtId="0" fontId="24" fillId="7" borderId="57" xfId="0" applyFont="1" applyFill="1" applyBorder="1" applyAlignment="1" applyProtection="1">
      <alignment horizontal="left"/>
      <protection locked="0"/>
    </xf>
    <xf numFmtId="166" fontId="20" fillId="7" borderId="34" xfId="1" applyNumberFormat="1" applyFont="1" applyFill="1" applyBorder="1" applyAlignment="1" applyProtection="1">
      <alignment horizontal="center" wrapText="1"/>
      <protection locked="0"/>
    </xf>
    <xf numFmtId="0" fontId="20" fillId="7" borderId="34" xfId="0" applyFont="1" applyFill="1" applyBorder="1" applyAlignment="1" applyProtection="1">
      <alignment horizontal="center"/>
      <protection locked="0"/>
    </xf>
    <xf numFmtId="0" fontId="20" fillId="7" borderId="34" xfId="0" applyFont="1" applyFill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20" fillId="7" borderId="34" xfId="0" applyFont="1" applyFill="1" applyBorder="1" applyAlignment="1" applyProtection="1">
      <alignment horizontal="center" wrapText="1"/>
      <protection locked="0"/>
    </xf>
    <xf numFmtId="0" fontId="34" fillId="0" borderId="34" xfId="2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protection locked="0"/>
    </xf>
    <xf numFmtId="168" fontId="24" fillId="0" borderId="34" xfId="0" applyNumberFormat="1" applyFont="1" applyBorder="1" applyAlignment="1" applyProtection="1">
      <alignment horizontal="right"/>
      <protection locked="0"/>
    </xf>
    <xf numFmtId="0" fontId="24" fillId="0" borderId="60" xfId="0" applyFont="1" applyBorder="1" applyAlignment="1" applyProtection="1">
      <alignment horizontal="center"/>
      <protection locked="0"/>
    </xf>
    <xf numFmtId="49" fontId="23" fillId="0" borderId="61" xfId="0" applyNumberFormat="1" applyFont="1" applyBorder="1" applyAlignment="1" applyProtection="1">
      <alignment horizontal="center"/>
      <protection locked="0"/>
    </xf>
    <xf numFmtId="166" fontId="28" fillId="0" borderId="41" xfId="1" applyNumberFormat="1" applyFont="1" applyBorder="1" applyProtection="1"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left"/>
      <protection locked="0"/>
    </xf>
    <xf numFmtId="0" fontId="24" fillId="0" borderId="42" xfId="0" applyFont="1" applyBorder="1" applyAlignment="1" applyProtection="1">
      <protection locked="0"/>
    </xf>
    <xf numFmtId="168" fontId="24" fillId="0" borderId="42" xfId="0" applyNumberFormat="1" applyFont="1" applyBorder="1" applyAlignment="1" applyProtection="1">
      <alignment horizontal="right"/>
      <protection locked="0"/>
    </xf>
    <xf numFmtId="169" fontId="31" fillId="7" borderId="42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43" xfId="0" applyNumberFormat="1" applyFont="1" applyBorder="1" applyAlignment="1" applyProtection="1">
      <alignment horizontal="center"/>
      <protection locked="0"/>
    </xf>
    <xf numFmtId="0" fontId="24" fillId="0" borderId="50" xfId="0" applyFont="1" applyBorder="1" applyAlignment="1" applyProtection="1">
      <alignment horizontal="center"/>
      <protection locked="0"/>
    </xf>
    <xf numFmtId="0" fontId="24" fillId="0" borderId="51" xfId="0" applyFont="1" applyBorder="1" applyAlignment="1" applyProtection="1">
      <alignment horizontal="center"/>
      <protection locked="0"/>
    </xf>
    <xf numFmtId="0" fontId="23" fillId="0" borderId="51" xfId="2" applyNumberFormat="1" applyFont="1" applyFill="1" applyBorder="1" applyAlignment="1" applyProtection="1">
      <alignment horizontal="center" vertical="center" wrapText="1"/>
      <protection locked="0"/>
    </xf>
    <xf numFmtId="167" fontId="32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1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left"/>
      <protection locked="0"/>
    </xf>
    <xf numFmtId="0" fontId="24" fillId="0" borderId="52" xfId="0" applyFont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0" fillId="7" borderId="0" xfId="0" applyFont="1" applyFill="1" applyProtection="1">
      <protection locked="0"/>
    </xf>
    <xf numFmtId="0" fontId="26" fillId="7" borderId="34" xfId="0" applyFont="1" applyFill="1" applyBorder="1" applyProtection="1">
      <protection locked="0"/>
    </xf>
    <xf numFmtId="0" fontId="20" fillId="7" borderId="42" xfId="0" applyFont="1" applyFill="1" applyBorder="1" applyAlignment="1" applyProtection="1">
      <alignment vertical="center" wrapText="1"/>
      <protection locked="0"/>
    </xf>
    <xf numFmtId="0" fontId="20" fillId="7" borderId="0" xfId="0" applyFont="1" applyFill="1" applyBorder="1" applyAlignment="1" applyProtection="1">
      <alignment vertical="center" wrapText="1"/>
      <protection locked="0"/>
    </xf>
    <xf numFmtId="0" fontId="22" fillId="7" borderId="0" xfId="0" applyFont="1" applyFill="1" applyBorder="1" applyAlignment="1" applyProtection="1">
      <alignment vertical="center"/>
      <protection locked="0"/>
    </xf>
    <xf numFmtId="0" fontId="20" fillId="7" borderId="0" xfId="0" applyFont="1" applyFill="1" applyBorder="1" applyProtection="1">
      <protection locked="0"/>
    </xf>
    <xf numFmtId="165" fontId="20" fillId="7" borderId="0" xfId="1" applyNumberFormat="1" applyFont="1" applyFill="1" applyBorder="1" applyProtection="1">
      <protection locked="0"/>
    </xf>
    <xf numFmtId="9" fontId="20" fillId="7" borderId="0" xfId="0" applyNumberFormat="1" applyFont="1" applyFill="1" applyBorder="1" applyProtection="1">
      <protection locked="0"/>
    </xf>
    <xf numFmtId="10" fontId="20" fillId="7" borderId="0" xfId="0" applyNumberFormat="1" applyFont="1" applyFill="1" applyBorder="1" applyProtection="1">
      <protection locked="0"/>
    </xf>
    <xf numFmtId="0" fontId="22" fillId="7" borderId="34" xfId="0" applyFont="1" applyFill="1" applyBorder="1" applyProtection="1">
      <protection locked="0"/>
    </xf>
    <xf numFmtId="0" fontId="22" fillId="7" borderId="39" xfId="0" applyFont="1" applyFill="1" applyBorder="1" applyProtection="1">
      <protection locked="0"/>
    </xf>
    <xf numFmtId="0" fontId="22" fillId="7" borderId="40" xfId="0" applyFont="1" applyFill="1" applyBorder="1" applyProtection="1">
      <protection locked="0"/>
    </xf>
    <xf numFmtId="0" fontId="23" fillId="7" borderId="39" xfId="0" applyFont="1" applyFill="1" applyBorder="1" applyProtection="1">
      <protection locked="0"/>
    </xf>
    <xf numFmtId="0" fontId="22" fillId="7" borderId="41" xfId="0" applyFont="1" applyFill="1" applyBorder="1" applyProtection="1">
      <protection locked="0"/>
    </xf>
    <xf numFmtId="0" fontId="23" fillId="7" borderId="0" xfId="0" applyFont="1" applyFill="1" applyBorder="1" applyAlignment="1" applyProtection="1">
      <alignment horizontal="left" wrapText="1"/>
      <protection locked="0"/>
    </xf>
    <xf numFmtId="166" fontId="28" fillId="7" borderId="70" xfId="1" applyNumberFormat="1" applyFont="1" applyFill="1" applyBorder="1" applyProtection="1">
      <protection locked="0"/>
    </xf>
    <xf numFmtId="167" fontId="24" fillId="0" borderId="49" xfId="1" applyNumberFormat="1" applyFont="1" applyFill="1" applyBorder="1" applyAlignment="1" applyProtection="1">
      <protection locked="0"/>
    </xf>
    <xf numFmtId="0" fontId="29" fillId="7" borderId="49" xfId="2" applyNumberFormat="1" applyFont="1" applyFill="1" applyBorder="1" applyAlignment="1" applyProtection="1">
      <protection locked="0"/>
    </xf>
    <xf numFmtId="166" fontId="30" fillId="7" borderId="49" xfId="1" applyNumberFormat="1" applyFont="1" applyFill="1" applyBorder="1" applyAlignment="1" applyProtection="1">
      <alignment horizontal="left"/>
      <protection locked="0"/>
    </xf>
    <xf numFmtId="0" fontId="28" fillId="7" borderId="49" xfId="0" applyFont="1" applyFill="1" applyBorder="1" applyAlignment="1" applyProtection="1">
      <protection locked="0"/>
    </xf>
    <xf numFmtId="168" fontId="20" fillId="7" borderId="49" xfId="0" applyNumberFormat="1" applyFont="1" applyFill="1" applyBorder="1" applyAlignment="1" applyProtection="1">
      <alignment horizontal="right"/>
      <protection locked="0"/>
    </xf>
    <xf numFmtId="169" fontId="31" fillId="7" borderId="49" xfId="1" applyNumberFormat="1" applyFont="1" applyFill="1" applyBorder="1" applyAlignment="1" applyProtection="1">
      <alignment horizontal="center" vertical="center" wrapText="1"/>
      <protection locked="0"/>
    </xf>
    <xf numFmtId="166" fontId="20" fillId="7" borderId="49" xfId="1" applyNumberFormat="1" applyFont="1" applyFill="1" applyBorder="1" applyAlignment="1" applyProtection="1">
      <alignment horizontal="center"/>
      <protection locked="0"/>
    </xf>
    <xf numFmtId="167" fontId="23" fillId="0" borderId="49" xfId="1" applyNumberFormat="1" applyFont="1" applyFill="1" applyBorder="1" applyAlignment="1" applyProtection="1">
      <alignment horizontal="center"/>
      <protection locked="0"/>
    </xf>
    <xf numFmtId="0" fontId="23" fillId="10" borderId="42" xfId="4" applyNumberFormat="1" applyFont="1" applyFill="1" applyBorder="1" applyAlignment="1" applyProtection="1">
      <alignment horizontal="center" vertical="center" wrapText="1"/>
      <protection locked="0"/>
    </xf>
    <xf numFmtId="0" fontId="23" fillId="16" borderId="37" xfId="4" applyNumberFormat="1" applyFont="1" applyFill="1" applyBorder="1" applyAlignment="1" applyProtection="1">
      <alignment horizontal="center" vertical="center" wrapText="1"/>
      <protection locked="0"/>
    </xf>
    <xf numFmtId="0" fontId="23" fillId="16" borderId="42" xfId="4" applyNumberFormat="1" applyFont="1" applyFill="1" applyBorder="1" applyAlignment="1" applyProtection="1">
      <alignment horizontal="center" vertical="center" wrapText="1"/>
      <protection locked="0"/>
    </xf>
    <xf numFmtId="0" fontId="26" fillId="7" borderId="40" xfId="0" applyFont="1" applyFill="1" applyBorder="1" applyAlignment="1" applyProtection="1">
      <alignment vertical="center" wrapText="1"/>
      <protection locked="0"/>
    </xf>
    <xf numFmtId="0" fontId="26" fillId="7" borderId="40" xfId="0" applyFont="1" applyFill="1" applyBorder="1" applyProtection="1">
      <protection locked="0"/>
    </xf>
    <xf numFmtId="49" fontId="26" fillId="7" borderId="40" xfId="0" applyNumberFormat="1" applyFont="1" applyFill="1" applyBorder="1" applyAlignment="1" applyProtection="1">
      <alignment vertical="center" wrapText="1"/>
      <protection locked="0"/>
    </xf>
    <xf numFmtId="0" fontId="36" fillId="7" borderId="40" xfId="0" applyFont="1" applyFill="1" applyBorder="1" applyAlignment="1" applyProtection="1">
      <alignment wrapText="1"/>
      <protection locked="0"/>
    </xf>
    <xf numFmtId="0" fontId="26" fillId="7" borderId="39" xfId="0" applyFont="1" applyFill="1" applyBorder="1" applyAlignment="1" applyProtection="1">
      <alignment horizontal="left" vertical="center" wrapText="1"/>
      <protection locked="0"/>
    </xf>
    <xf numFmtId="0" fontId="26" fillId="7" borderId="39" xfId="0" applyFont="1" applyFill="1" applyBorder="1" applyAlignment="1" applyProtection="1">
      <alignment horizontal="left"/>
      <protection locked="0"/>
    </xf>
    <xf numFmtId="9" fontId="23" fillId="7" borderId="0" xfId="3" applyFont="1" applyFill="1" applyBorder="1" applyAlignment="1" applyProtection="1">
      <alignment wrapText="1"/>
      <protection locked="0"/>
    </xf>
    <xf numFmtId="0" fontId="20" fillId="7" borderId="60" xfId="0" applyFont="1" applyFill="1" applyBorder="1" applyAlignment="1" applyProtection="1">
      <alignment vertical="center" wrapText="1"/>
      <protection locked="0"/>
    </xf>
    <xf numFmtId="0" fontId="23" fillId="7" borderId="65" xfId="0" applyFont="1" applyFill="1" applyBorder="1" applyProtection="1">
      <protection locked="0"/>
    </xf>
    <xf numFmtId="0" fontId="26" fillId="7" borderId="34" xfId="0" applyFont="1" applyFill="1" applyBorder="1" applyAlignment="1" applyProtection="1">
      <alignment vertical="center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  <protection locked="0"/>
    </xf>
    <xf numFmtId="0" fontId="26" fillId="7" borderId="66" xfId="0" applyFont="1" applyFill="1" applyBorder="1" applyAlignment="1" applyProtection="1">
      <alignment horizontal="center" vertical="center" wrapText="1"/>
      <protection locked="0"/>
    </xf>
    <xf numFmtId="0" fontId="26" fillId="7" borderId="78" xfId="0" applyFont="1" applyFill="1" applyBorder="1" applyAlignment="1" applyProtection="1">
      <alignment horizontal="center" vertical="center" wrapText="1"/>
      <protection locked="0"/>
    </xf>
    <xf numFmtId="0" fontId="36" fillId="7" borderId="65" xfId="0" applyFont="1" applyFill="1" applyBorder="1" applyAlignment="1" applyProtection="1">
      <alignment horizontal="left" wrapText="1"/>
      <protection locked="0"/>
    </xf>
    <xf numFmtId="0" fontId="36" fillId="7" borderId="41" xfId="0" applyFont="1" applyFill="1" applyBorder="1" applyAlignment="1" applyProtection="1">
      <alignment horizontal="left" wrapText="1"/>
      <protection locked="0"/>
    </xf>
    <xf numFmtId="165" fontId="36" fillId="7" borderId="61" xfId="1" applyNumberFormat="1" applyFont="1" applyFill="1" applyBorder="1" applyAlignment="1" applyProtection="1">
      <alignment wrapText="1"/>
      <protection locked="0"/>
    </xf>
    <xf numFmtId="9" fontId="36" fillId="7" borderId="43" xfId="3" applyFont="1" applyFill="1" applyBorder="1" applyAlignment="1" applyProtection="1">
      <alignment horizontal="right" wrapText="1"/>
      <protection locked="0"/>
    </xf>
    <xf numFmtId="165" fontId="23" fillId="7" borderId="34" xfId="1" applyNumberFormat="1" applyFont="1" applyFill="1" applyBorder="1" applyProtection="1"/>
    <xf numFmtId="165" fontId="23" fillId="7" borderId="40" xfId="1" applyNumberFormat="1" applyFont="1" applyFill="1" applyBorder="1" applyProtection="1"/>
    <xf numFmtId="165" fontId="25" fillId="7" borderId="34" xfId="1" applyNumberFormat="1" applyFont="1" applyFill="1" applyBorder="1" applyProtection="1">
      <protection locked="0"/>
    </xf>
    <xf numFmtId="165" fontId="22" fillId="7" borderId="40" xfId="1" applyNumberFormat="1" applyFont="1" applyFill="1" applyBorder="1" applyProtection="1">
      <protection locked="0"/>
    </xf>
    <xf numFmtId="165" fontId="27" fillId="7" borderId="34" xfId="1" applyNumberFormat="1" applyFont="1" applyFill="1" applyBorder="1" applyProtection="1">
      <protection locked="0"/>
    </xf>
    <xf numFmtId="165" fontId="27" fillId="7" borderId="60" xfId="1" applyNumberFormat="1" applyFont="1" applyFill="1" applyBorder="1" applyProtection="1">
      <protection locked="0"/>
    </xf>
    <xf numFmtId="165" fontId="22" fillId="7" borderId="61" xfId="1" applyNumberFormat="1" applyFont="1" applyFill="1" applyBorder="1" applyProtection="1">
      <protection locked="0"/>
    </xf>
    <xf numFmtId="165" fontId="27" fillId="7" borderId="42" xfId="1" applyNumberFormat="1" applyFont="1" applyFill="1" applyBorder="1" applyProtection="1">
      <protection locked="0"/>
    </xf>
    <xf numFmtId="165" fontId="22" fillId="7" borderId="43" xfId="1" applyNumberFormat="1" applyFont="1" applyFill="1" applyBorder="1" applyProtection="1">
      <protection locked="0"/>
    </xf>
    <xf numFmtId="0" fontId="23" fillId="9" borderId="41" xfId="0" applyFont="1" applyFill="1" applyBorder="1" applyAlignment="1" applyProtection="1">
      <alignment vertical="center" wrapText="1"/>
      <protection locked="0"/>
    </xf>
    <xf numFmtId="0" fontId="23" fillId="9" borderId="42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3" fillId="13" borderId="45" xfId="4" applyNumberFormat="1" applyFont="1" applyFill="1" applyBorder="1" applyAlignment="1" applyProtection="1">
      <alignment horizontal="center" vertical="center" wrapText="1"/>
      <protection locked="0"/>
    </xf>
    <xf numFmtId="0" fontId="23" fillId="13" borderId="46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7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5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8" xfId="4" applyNumberFormat="1" applyFont="1" applyFill="1" applyBorder="1" applyAlignment="1" applyProtection="1">
      <alignment horizontal="center" vertical="center" wrapText="1"/>
      <protection locked="0"/>
    </xf>
    <xf numFmtId="0" fontId="20" fillId="17" borderId="71" xfId="0" applyFont="1" applyFill="1" applyBorder="1" applyAlignment="1" applyProtection="1">
      <alignment horizontal="center"/>
      <protection locked="0"/>
    </xf>
    <xf numFmtId="0" fontId="20" fillId="17" borderId="72" xfId="0" applyFont="1" applyFill="1" applyBorder="1" applyAlignment="1" applyProtection="1">
      <alignment horizontal="center"/>
      <protection locked="0"/>
    </xf>
    <xf numFmtId="0" fontId="20" fillId="17" borderId="73" xfId="0" applyFont="1" applyFill="1" applyBorder="1" applyAlignment="1" applyProtection="1">
      <alignment horizontal="center"/>
      <protection locked="0"/>
    </xf>
    <xf numFmtId="0" fontId="7" fillId="7" borderId="42" xfId="2" applyFill="1" applyBorder="1" applyAlignment="1" applyProtection="1">
      <alignment horizontal="center" vertical="center" wrapText="1"/>
      <protection locked="0"/>
    </xf>
    <xf numFmtId="0" fontId="26" fillId="7" borderId="42" xfId="0" applyFont="1" applyFill="1" applyBorder="1" applyAlignment="1" applyProtection="1">
      <alignment horizontal="center" vertical="center" wrapText="1"/>
      <protection locked="0"/>
    </xf>
    <xf numFmtId="0" fontId="26" fillId="7" borderId="43" xfId="0" applyFont="1" applyFill="1" applyBorder="1" applyAlignment="1" applyProtection="1">
      <alignment horizontal="center" vertical="center" wrapText="1"/>
      <protection locked="0"/>
    </xf>
    <xf numFmtId="0" fontId="23" fillId="12" borderId="38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3" xfId="4" applyNumberFormat="1" applyFont="1" applyFill="1" applyBorder="1" applyAlignment="1" applyProtection="1">
      <alignment horizontal="center" vertical="center" wrapText="1"/>
      <protection locked="0"/>
    </xf>
    <xf numFmtId="0" fontId="23" fillId="11" borderId="69" xfId="4" applyNumberFormat="1" applyFont="1" applyFill="1" applyBorder="1" applyAlignment="1" applyProtection="1">
      <alignment horizontal="center" vertical="center" wrapText="1"/>
      <protection locked="0"/>
    </xf>
    <xf numFmtId="0" fontId="23" fillId="11" borderId="33" xfId="4" applyNumberFormat="1" applyFont="1" applyFill="1" applyBorder="1" applyAlignment="1" applyProtection="1">
      <alignment horizontal="center" vertical="center" wrapText="1"/>
      <protection locked="0"/>
    </xf>
    <xf numFmtId="0" fontId="23" fillId="10" borderId="37" xfId="4" applyNumberFormat="1" applyFont="1" applyFill="1" applyBorder="1" applyAlignment="1" applyProtection="1">
      <alignment horizontal="center" vertical="center" wrapText="1"/>
      <protection locked="0"/>
    </xf>
    <xf numFmtId="0" fontId="23" fillId="10" borderId="42" xfId="4" applyNumberFormat="1" applyFont="1" applyFill="1" applyBorder="1" applyAlignment="1" applyProtection="1">
      <alignment horizontal="center" vertical="center" wrapText="1"/>
      <protection locked="0"/>
    </xf>
    <xf numFmtId="0" fontId="23" fillId="11" borderId="37" xfId="4" applyNumberFormat="1" applyFont="1" applyFill="1" applyBorder="1" applyAlignment="1" applyProtection="1">
      <alignment horizontal="center" vertical="center" wrapText="1"/>
      <protection locked="0"/>
    </xf>
    <xf numFmtId="0" fontId="23" fillId="11" borderId="42" xfId="4" applyNumberFormat="1" applyFont="1" applyFill="1" applyBorder="1" applyAlignment="1" applyProtection="1">
      <alignment horizontal="center" vertical="center" wrapText="1"/>
      <protection locked="0"/>
    </xf>
    <xf numFmtId="0" fontId="23" fillId="11" borderId="38" xfId="4" applyNumberFormat="1" applyFont="1" applyFill="1" applyBorder="1" applyAlignment="1" applyProtection="1">
      <alignment horizontal="center" vertical="center" wrapText="1"/>
      <protection locked="0"/>
    </xf>
    <xf numFmtId="0" fontId="23" fillId="11" borderId="40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 applyProtection="1">
      <alignment horizontal="center" vertical="center" wrapText="1"/>
      <protection locked="0"/>
    </xf>
    <xf numFmtId="0" fontId="23" fillId="10" borderId="44" xfId="4" applyNumberFormat="1" applyFont="1" applyFill="1" applyBorder="1" applyAlignment="1" applyProtection="1">
      <alignment horizontal="center" vertical="center" wrapText="1"/>
      <protection locked="0"/>
    </xf>
    <xf numFmtId="0" fontId="23" fillId="10" borderId="74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37" xfId="0" applyFont="1" applyFill="1" applyBorder="1" applyAlignment="1" applyProtection="1">
      <alignment horizontal="center"/>
      <protection locked="0"/>
    </xf>
    <xf numFmtId="0" fontId="20" fillId="2" borderId="38" xfId="0" applyFont="1" applyFill="1" applyBorder="1" applyAlignment="1" applyProtection="1">
      <alignment horizontal="center"/>
      <protection locked="0"/>
    </xf>
    <xf numFmtId="0" fontId="26" fillId="7" borderId="34" xfId="0" applyFont="1" applyFill="1" applyBorder="1" applyAlignment="1" applyProtection="1">
      <alignment horizontal="center"/>
      <protection locked="0"/>
    </xf>
    <xf numFmtId="0" fontId="26" fillId="7" borderId="40" xfId="0" applyFont="1" applyFill="1" applyBorder="1" applyAlignment="1" applyProtection="1">
      <alignment horizontal="center"/>
      <protection locked="0"/>
    </xf>
    <xf numFmtId="49" fontId="26" fillId="7" borderId="34" xfId="0" applyNumberFormat="1" applyFont="1" applyFill="1" applyBorder="1" applyAlignment="1" applyProtection="1">
      <alignment horizontal="center" vertical="center"/>
      <protection locked="0"/>
    </xf>
    <xf numFmtId="49" fontId="26" fillId="7" borderId="40" xfId="0" applyNumberFormat="1" applyFont="1" applyFill="1" applyBorder="1" applyAlignment="1" applyProtection="1">
      <alignment horizontal="center" vertical="center"/>
      <protection locked="0"/>
    </xf>
    <xf numFmtId="0" fontId="7" fillId="7" borderId="34" xfId="2" applyFill="1" applyBorder="1" applyAlignment="1" applyProtection="1">
      <alignment horizontal="center" vertical="center"/>
      <protection locked="0"/>
    </xf>
    <xf numFmtId="0" fontId="37" fillId="7" borderId="34" xfId="2" applyFont="1" applyFill="1" applyBorder="1" applyAlignment="1" applyProtection="1">
      <alignment horizontal="center" vertical="center"/>
      <protection locked="0"/>
    </xf>
    <xf numFmtId="0" fontId="37" fillId="7" borderId="40" xfId="2" applyFont="1" applyFill="1" applyBorder="1" applyAlignment="1" applyProtection="1">
      <alignment horizontal="center" vertical="center"/>
      <protection locked="0"/>
    </xf>
    <xf numFmtId="0" fontId="26" fillId="7" borderId="34" xfId="0" applyFont="1" applyFill="1" applyBorder="1" applyAlignment="1" applyProtection="1">
      <alignment horizontal="center" vertical="center" wrapText="1"/>
      <protection locked="0"/>
    </xf>
    <xf numFmtId="0" fontId="26" fillId="7" borderId="40" xfId="0" applyFont="1" applyFill="1" applyBorder="1" applyAlignment="1" applyProtection="1">
      <alignment horizontal="center" vertical="center" wrapText="1"/>
      <protection locked="0"/>
    </xf>
    <xf numFmtId="0" fontId="26" fillId="7" borderId="31" xfId="0" applyFont="1" applyFill="1" applyBorder="1" applyAlignment="1" applyProtection="1">
      <alignment horizontal="center" vertical="center" wrapText="1"/>
      <protection locked="0"/>
    </xf>
    <xf numFmtId="0" fontId="26" fillId="7" borderId="32" xfId="0" applyFont="1" applyFill="1" applyBorder="1" applyAlignment="1" applyProtection="1">
      <alignment horizontal="center" vertical="center" wrapText="1"/>
      <protection locked="0"/>
    </xf>
    <xf numFmtId="0" fontId="26" fillId="7" borderId="77" xfId="0" applyFont="1" applyFill="1" applyBorder="1" applyAlignment="1" applyProtection="1">
      <alignment horizontal="center" vertical="center" wrapText="1"/>
      <protection locked="0"/>
    </xf>
    <xf numFmtId="0" fontId="23" fillId="4" borderId="71" xfId="0" applyFont="1" applyFill="1" applyBorder="1" applyAlignment="1" applyProtection="1">
      <alignment horizontal="center" wrapText="1"/>
      <protection locked="0"/>
    </xf>
    <xf numFmtId="0" fontId="23" fillId="4" borderId="72" xfId="0" applyFont="1" applyFill="1" applyBorder="1" applyAlignment="1" applyProtection="1">
      <alignment horizontal="center" wrapText="1"/>
      <protection locked="0"/>
    </xf>
    <xf numFmtId="0" fontId="23" fillId="4" borderId="73" xfId="0" applyFont="1" applyFill="1" applyBorder="1" applyAlignment="1" applyProtection="1">
      <alignment horizontal="center" wrapText="1"/>
      <protection locked="0"/>
    </xf>
    <xf numFmtId="0" fontId="20" fillId="7" borderId="63" xfId="0" applyFont="1" applyFill="1" applyBorder="1" applyAlignment="1" applyProtection="1">
      <alignment horizontal="center"/>
      <protection locked="0"/>
    </xf>
    <xf numFmtId="0" fontId="20" fillId="7" borderId="64" xfId="0" applyFont="1" applyFill="1" applyBorder="1" applyAlignment="1" applyProtection="1">
      <alignment horizontal="center"/>
      <protection locked="0"/>
    </xf>
    <xf numFmtId="0" fontId="20" fillId="7" borderId="75" xfId="0" applyFont="1" applyFill="1" applyBorder="1" applyAlignment="1" applyProtection="1">
      <alignment horizontal="center"/>
      <protection locked="0"/>
    </xf>
    <xf numFmtId="0" fontId="20" fillId="7" borderId="35" xfId="0" applyFont="1" applyFill="1" applyBorder="1" applyAlignment="1" applyProtection="1">
      <alignment horizontal="center"/>
      <protection locked="0"/>
    </xf>
    <xf numFmtId="0" fontId="20" fillId="7" borderId="0" xfId="0" applyFont="1" applyFill="1" applyBorder="1" applyAlignment="1" applyProtection="1">
      <alignment horizontal="center"/>
      <protection locked="0"/>
    </xf>
    <xf numFmtId="0" fontId="20" fillId="7" borderId="17" xfId="0" applyFont="1" applyFill="1" applyBorder="1" applyAlignment="1" applyProtection="1">
      <alignment horizontal="center"/>
      <protection locked="0"/>
    </xf>
    <xf numFmtId="0" fontId="20" fillId="7" borderId="67" xfId="0" applyFont="1" applyFill="1" applyBorder="1" applyAlignment="1" applyProtection="1">
      <alignment horizontal="center"/>
      <protection locked="0"/>
    </xf>
    <xf numFmtId="0" fontId="20" fillId="7" borderId="68" xfId="0" applyFont="1" applyFill="1" applyBorder="1" applyAlignment="1" applyProtection="1">
      <alignment horizontal="center"/>
      <protection locked="0"/>
    </xf>
    <xf numFmtId="0" fontId="20" fillId="7" borderId="76" xfId="0" applyFont="1" applyFill="1" applyBorder="1" applyAlignment="1" applyProtection="1">
      <alignment horizontal="center"/>
      <protection locked="0"/>
    </xf>
    <xf numFmtId="0" fontId="36" fillId="7" borderId="39" xfId="0" applyFont="1" applyFill="1" applyBorder="1" applyAlignment="1" applyProtection="1">
      <alignment horizontal="center" wrapText="1"/>
      <protection locked="0"/>
    </xf>
    <xf numFmtId="0" fontId="23" fillId="9" borderId="36" xfId="4" applyNumberFormat="1" applyFont="1" applyFill="1" applyBorder="1" applyAlignment="1" applyProtection="1">
      <alignment horizontal="center" vertical="center" wrapText="1"/>
      <protection locked="0"/>
    </xf>
    <xf numFmtId="0" fontId="23" fillId="9" borderId="37" xfId="4" applyNumberFormat="1" applyFont="1" applyFill="1" applyBorder="1" applyAlignment="1" applyProtection="1">
      <alignment horizontal="center" vertical="center" wrapText="1"/>
      <protection locked="0"/>
    </xf>
    <xf numFmtId="0" fontId="23" fillId="18" borderId="83" xfId="0" applyFont="1" applyFill="1" applyBorder="1" applyAlignment="1" applyProtection="1">
      <alignment horizontal="center" wrapText="1"/>
      <protection locked="0"/>
    </xf>
    <xf numFmtId="0" fontId="23" fillId="18" borderId="84" xfId="0" applyFont="1" applyFill="1" applyBorder="1" applyAlignment="1" applyProtection="1">
      <alignment horizontal="center" wrapText="1"/>
      <protection locked="0"/>
    </xf>
    <xf numFmtId="0" fontId="23" fillId="18" borderId="85" xfId="0" applyFont="1" applyFill="1" applyBorder="1" applyAlignment="1" applyProtection="1">
      <alignment horizontal="center" wrapText="1"/>
      <protection locked="0"/>
    </xf>
    <xf numFmtId="49" fontId="23" fillId="18" borderId="86" xfId="0" applyNumberFormat="1" applyFont="1" applyFill="1" applyBorder="1" applyAlignment="1" applyProtection="1">
      <alignment horizontal="left" vertical="center" wrapText="1"/>
      <protection locked="0"/>
    </xf>
    <xf numFmtId="49" fontId="23" fillId="18" borderId="8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23" fillId="18" borderId="81" xfId="0" applyFont="1" applyFill="1" applyBorder="1" applyAlignment="1" applyProtection="1">
      <alignment horizontal="center" wrapText="1"/>
      <protection locked="0"/>
    </xf>
    <xf numFmtId="0" fontId="23" fillId="18" borderId="19" xfId="0" applyFont="1" applyFill="1" applyBorder="1" applyAlignment="1" applyProtection="1">
      <alignment horizontal="center" wrapText="1"/>
      <protection locked="0"/>
    </xf>
    <xf numFmtId="0" fontId="23" fillId="18" borderId="20" xfId="0" applyFont="1" applyFill="1" applyBorder="1" applyAlignment="1" applyProtection="1">
      <alignment horizontal="center" wrapText="1"/>
      <protection locked="0"/>
    </xf>
    <xf numFmtId="49" fontId="23" fillId="18" borderId="18" xfId="0" applyNumberFormat="1" applyFont="1" applyFill="1" applyBorder="1" applyAlignment="1" applyProtection="1">
      <alignment horizontal="left" vertical="center" wrapText="1"/>
      <protection locked="0"/>
    </xf>
    <xf numFmtId="49" fontId="23" fillId="18" borderId="82" xfId="0" applyNumberFormat="1" applyFont="1" applyFill="1" applyBorder="1" applyAlignment="1" applyProtection="1">
      <alignment horizontal="left" vertical="center" wrapText="1"/>
      <protection locked="0"/>
    </xf>
    <xf numFmtId="0" fontId="20" fillId="18" borderId="21" xfId="0" applyFont="1" applyFill="1" applyBorder="1" applyAlignment="1" applyProtection="1">
      <alignment horizontal="center" vertical="center" wrapText="1"/>
      <protection locked="0"/>
    </xf>
    <xf numFmtId="0" fontId="20" fillId="18" borderId="22" xfId="0" applyFont="1" applyFill="1" applyBorder="1" applyAlignment="1" applyProtection="1">
      <alignment horizontal="center" vertical="center" wrapText="1"/>
      <protection locked="0"/>
    </xf>
    <xf numFmtId="0" fontId="20" fillId="18" borderId="23" xfId="0" applyFont="1" applyFill="1" applyBorder="1" applyAlignment="1" applyProtection="1">
      <alignment horizontal="center" vertical="center" wrapText="1"/>
      <protection locked="0"/>
    </xf>
    <xf numFmtId="0" fontId="20" fillId="18" borderId="79" xfId="0" applyFont="1" applyFill="1" applyBorder="1" applyAlignment="1" applyProtection="1">
      <alignment horizontal="center" vertical="center" wrapText="1"/>
      <protection locked="0"/>
    </xf>
    <xf numFmtId="0" fontId="20" fillId="18" borderId="27" xfId="0" applyFont="1" applyFill="1" applyBorder="1" applyAlignment="1" applyProtection="1">
      <alignment horizontal="center" vertical="center" wrapText="1"/>
      <protection locked="0"/>
    </xf>
    <xf numFmtId="0" fontId="20" fillId="18" borderId="80" xfId="0" applyFont="1" applyFill="1" applyBorder="1" applyAlignment="1" applyProtection="1">
      <alignment horizontal="center" vertical="center" wrapText="1"/>
      <protection locked="0"/>
    </xf>
    <xf numFmtId="0" fontId="20" fillId="18" borderId="10" xfId="0" applyFont="1" applyFill="1" applyBorder="1" applyAlignment="1" applyProtection="1">
      <alignment horizontal="center" vertical="center" wrapText="1"/>
      <protection locked="0"/>
    </xf>
    <xf numFmtId="49" fontId="20" fillId="18" borderId="7" xfId="0" applyNumberFormat="1" applyFont="1" applyFill="1" applyBorder="1" applyAlignment="1" applyProtection="1">
      <alignment horizontal="left" vertical="center" wrapText="1"/>
      <protection locked="0"/>
    </xf>
    <xf numFmtId="49" fontId="20" fillId="18" borderId="25" xfId="0" applyNumberFormat="1" applyFont="1" applyFill="1" applyBorder="1" applyAlignment="1" applyProtection="1">
      <alignment horizontal="left" vertical="center" wrapText="1"/>
      <protection locked="0"/>
    </xf>
    <xf numFmtId="0" fontId="23" fillId="18" borderId="79" xfId="0" applyFont="1" applyFill="1" applyBorder="1" applyAlignment="1" applyProtection="1">
      <alignment horizontal="center" wrapText="1"/>
      <protection locked="0"/>
    </xf>
    <xf numFmtId="0" fontId="23" fillId="18" borderId="27" xfId="0" applyFont="1" applyFill="1" applyBorder="1" applyAlignment="1" applyProtection="1">
      <alignment horizontal="center" wrapText="1"/>
      <protection locked="0"/>
    </xf>
    <xf numFmtId="0" fontId="23" fillId="18" borderId="10" xfId="0" applyFont="1" applyFill="1" applyBorder="1" applyAlignment="1" applyProtection="1">
      <alignment horizontal="center" wrapText="1"/>
      <protection locked="0"/>
    </xf>
    <xf numFmtId="49" fontId="23" fillId="18" borderId="9" xfId="0" applyNumberFormat="1" applyFont="1" applyFill="1" applyBorder="1" applyAlignment="1" applyProtection="1">
      <alignment horizontal="left" vertical="center" wrapText="1"/>
      <protection locked="0"/>
    </xf>
    <xf numFmtId="49" fontId="23" fillId="18" borderId="8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165" fontId="10" fillId="6" borderId="7" xfId="1" applyNumberFormat="1" applyFont="1" applyFill="1" applyBorder="1" applyAlignment="1" applyProtection="1">
      <alignment horizontal="center" vertical="center" wrapText="1"/>
      <protection hidden="1"/>
    </xf>
    <xf numFmtId="165" fontId="10" fillId="7" borderId="0" xfId="1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 wrapText="1"/>
      <protection locked="0"/>
    </xf>
    <xf numFmtId="0" fontId="9" fillId="5" borderId="12" xfId="0" applyFont="1" applyFill="1" applyBorder="1" applyAlignment="1" applyProtection="1">
      <alignment horizontal="center" wrapText="1"/>
      <protection locked="0"/>
    </xf>
    <xf numFmtId="0" fontId="9" fillId="5" borderId="13" xfId="0" applyFont="1" applyFill="1" applyBorder="1" applyAlignment="1" applyProtection="1">
      <alignment horizontal="center" wrapText="1"/>
      <protection locked="0"/>
    </xf>
    <xf numFmtId="0" fontId="11" fillId="4" borderId="7" xfId="0" applyFont="1" applyFill="1" applyBorder="1" applyAlignment="1" applyProtection="1">
      <alignment horizontal="left" vertical="center" wrapText="1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9" fillId="5" borderId="9" xfId="0" applyFont="1" applyFill="1" applyBorder="1" applyAlignment="1" applyProtection="1">
      <alignment horizontal="center" wrapText="1"/>
      <protection locked="0"/>
    </xf>
    <xf numFmtId="0" fontId="9" fillId="5" borderId="27" xfId="0" applyFont="1" applyFill="1" applyBorder="1" applyAlignment="1" applyProtection="1">
      <alignment horizontal="center" wrapText="1"/>
      <protection locked="0"/>
    </xf>
    <xf numFmtId="0" fontId="9" fillId="5" borderId="10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</cellXfs>
  <cellStyles count="5">
    <cellStyle name="Comma" xfId="1" builtinId="3"/>
    <cellStyle name="Excel_BuiltIn_60% - Accent5 1" xf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Medium9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17322</xdr:colOff>
      <xdr:row>2</xdr:row>
      <xdr:rowOff>38284</xdr:rowOff>
    </xdr:from>
    <xdr:to>
      <xdr:col>5</xdr:col>
      <xdr:colOff>704849</xdr:colOff>
      <xdr:row>9</xdr:row>
      <xdr:rowOff>152399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997" y="457384"/>
          <a:ext cx="2154377" cy="1447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2453640</xdr:colOff>
      <xdr:row>3</xdr:row>
      <xdr:rowOff>15240</xdr:rowOff>
    </xdr:from>
    <xdr:to>
      <xdr:col>3</xdr:col>
      <xdr:colOff>289560</xdr:colOff>
      <xdr:row>4</xdr:row>
      <xdr:rowOff>502920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0390" y="1672590"/>
          <a:ext cx="1255395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</xdr:colOff>
      <xdr:row>3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4680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nchuyentrungquoc24h@gmail.com" TargetMode="External"/><Relationship Id="rId1" Type="http://schemas.openxmlformats.org/officeDocument/2006/relationships/hyperlink" Target="mailto:vanchuyentrungquoc24h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U61"/>
  <sheetViews>
    <sheetView workbookViewId="0">
      <selection activeCell="E23" sqref="E23"/>
    </sheetView>
  </sheetViews>
  <sheetFormatPr defaultColWidth="18.5" defaultRowHeight="12" x14ac:dyDescent="0.2"/>
  <cols>
    <col min="1" max="1" width="11.625" style="150" customWidth="1"/>
    <col min="2" max="2" width="18.375" style="150" customWidth="1"/>
    <col min="3" max="3" width="8" style="150" customWidth="1"/>
    <col min="4" max="6" width="11" style="150" customWidth="1"/>
    <col min="7" max="7" width="11.5" style="150" customWidth="1"/>
    <col min="8" max="10" width="11" style="150" customWidth="1"/>
    <col min="11" max="11" width="14.375" style="150" customWidth="1"/>
    <col min="12" max="12" width="9.375" style="151" customWidth="1"/>
    <col min="13" max="13" width="17.5" style="151" customWidth="1"/>
    <col min="14" max="14" width="8.5" style="150" customWidth="1"/>
    <col min="15" max="15" width="18.5" style="150"/>
    <col min="16" max="22" width="12" style="150" customWidth="1"/>
    <col min="23" max="16384" width="18.5" style="150"/>
  </cols>
  <sheetData>
    <row r="1" spans="1:47" s="157" customFormat="1" ht="16.5" customHeight="1" thickBot="1" x14ac:dyDescent="0.25">
      <c r="R1" s="158"/>
      <c r="S1" s="159"/>
    </row>
    <row r="2" spans="1:47" s="157" customFormat="1" ht="16.5" customHeight="1" thickBot="1" x14ac:dyDescent="0.25">
      <c r="M2" s="230" t="s">
        <v>66</v>
      </c>
      <c r="N2" s="231"/>
      <c r="O2" s="232"/>
      <c r="R2" s="158"/>
      <c r="S2" s="159"/>
    </row>
    <row r="3" spans="1:47" s="157" customFormat="1" ht="15" customHeight="1" x14ac:dyDescent="0.2">
      <c r="A3" s="233" t="s">
        <v>42</v>
      </c>
      <c r="B3" s="234"/>
      <c r="C3" s="155"/>
      <c r="D3" s="254"/>
      <c r="E3" s="255"/>
      <c r="F3" s="256"/>
      <c r="G3" s="237" t="s">
        <v>59</v>
      </c>
      <c r="H3" s="237"/>
      <c r="I3" s="237"/>
      <c r="J3" s="237"/>
      <c r="K3" s="238"/>
      <c r="M3" s="162"/>
      <c r="N3" s="161" t="s">
        <v>94</v>
      </c>
      <c r="O3" s="163" t="s">
        <v>60</v>
      </c>
      <c r="R3" s="158"/>
      <c r="S3" s="159"/>
    </row>
    <row r="4" spans="1:47" s="157" customFormat="1" ht="15" customHeight="1" x14ac:dyDescent="0.2">
      <c r="A4" s="183" t="s">
        <v>55</v>
      </c>
      <c r="B4" s="179"/>
      <c r="C4" s="155"/>
      <c r="D4" s="257"/>
      <c r="E4" s="258"/>
      <c r="F4" s="259"/>
      <c r="G4" s="153" t="s">
        <v>50</v>
      </c>
      <c r="H4" s="239" t="s">
        <v>58</v>
      </c>
      <c r="I4" s="239"/>
      <c r="J4" s="239"/>
      <c r="K4" s="240"/>
      <c r="M4" s="57" t="s">
        <v>22</v>
      </c>
      <c r="N4" s="196">
        <f>SUM(I16:I60)</f>
        <v>0</v>
      </c>
      <c r="O4" s="197">
        <f>(N4*$B$10)</f>
        <v>0</v>
      </c>
      <c r="R4" s="158"/>
      <c r="S4" s="160"/>
    </row>
    <row r="5" spans="1:47" s="157" customFormat="1" ht="15" customHeight="1" x14ac:dyDescent="0.2">
      <c r="A5" s="183" t="s">
        <v>12</v>
      </c>
      <c r="B5" s="179"/>
      <c r="C5" s="155"/>
      <c r="D5" s="257"/>
      <c r="E5" s="258"/>
      <c r="F5" s="259"/>
      <c r="G5" s="153" t="s">
        <v>51</v>
      </c>
      <c r="H5" s="241" t="s">
        <v>49</v>
      </c>
      <c r="I5" s="241"/>
      <c r="J5" s="241"/>
      <c r="K5" s="242"/>
      <c r="M5" s="57" t="s">
        <v>61</v>
      </c>
      <c r="N5" s="196">
        <f>SUM(K16:K60)</f>
        <v>0</v>
      </c>
      <c r="O5" s="197">
        <f t="shared" ref="O5:O6" si="0">(N5*$B$10)</f>
        <v>0</v>
      </c>
      <c r="R5" s="158"/>
      <c r="S5" s="159"/>
    </row>
    <row r="6" spans="1:47" s="157" customFormat="1" ht="15" customHeight="1" x14ac:dyDescent="0.2">
      <c r="A6" s="184" t="s">
        <v>56</v>
      </c>
      <c r="B6" s="180"/>
      <c r="C6" s="155"/>
      <c r="D6" s="257"/>
      <c r="E6" s="258"/>
      <c r="F6" s="259"/>
      <c r="G6" s="153" t="s">
        <v>52</v>
      </c>
      <c r="H6" s="243" t="s">
        <v>103</v>
      </c>
      <c r="I6" s="244"/>
      <c r="J6" s="244"/>
      <c r="K6" s="245"/>
      <c r="M6" s="57" t="s">
        <v>62</v>
      </c>
      <c r="N6" s="198">
        <f>B12*N4</f>
        <v>0</v>
      </c>
      <c r="O6" s="197">
        <f t="shared" si="0"/>
        <v>0</v>
      </c>
      <c r="R6" s="158"/>
      <c r="S6" s="160"/>
    </row>
    <row r="7" spans="1:47" s="157" customFormat="1" ht="15" customHeight="1" x14ac:dyDescent="0.2">
      <c r="A7" s="183" t="s">
        <v>57</v>
      </c>
      <c r="B7" s="181"/>
      <c r="C7" s="155"/>
      <c r="D7" s="257"/>
      <c r="E7" s="258"/>
      <c r="F7" s="259"/>
      <c r="G7" s="153" t="s">
        <v>54</v>
      </c>
      <c r="H7" s="239" t="s">
        <v>53</v>
      </c>
      <c r="I7" s="239"/>
      <c r="J7" s="239"/>
      <c r="K7" s="240"/>
      <c r="M7" s="57" t="s">
        <v>63</v>
      </c>
      <c r="N7" s="198"/>
      <c r="O7" s="197">
        <f>+SUM(Q15:Q59)</f>
        <v>0</v>
      </c>
      <c r="R7" s="158"/>
      <c r="S7" s="160"/>
    </row>
    <row r="8" spans="1:47" s="157" customFormat="1" ht="15" customHeight="1" x14ac:dyDescent="0.2">
      <c r="A8" s="263" t="s">
        <v>97</v>
      </c>
      <c r="B8" s="182" t="s">
        <v>90</v>
      </c>
      <c r="C8" s="155"/>
      <c r="D8" s="257"/>
      <c r="E8" s="258"/>
      <c r="F8" s="259"/>
      <c r="G8" s="188" t="s">
        <v>99</v>
      </c>
      <c r="H8" s="246" t="s">
        <v>98</v>
      </c>
      <c r="I8" s="246"/>
      <c r="J8" s="246"/>
      <c r="K8" s="247"/>
      <c r="M8" s="162" t="s">
        <v>64</v>
      </c>
      <c r="N8" s="198"/>
      <c r="O8" s="199"/>
      <c r="R8" s="158"/>
      <c r="S8" s="159"/>
    </row>
    <row r="9" spans="1:47" s="157" customFormat="1" ht="15" customHeight="1" x14ac:dyDescent="0.2">
      <c r="A9" s="263"/>
      <c r="B9" s="182" t="s">
        <v>91</v>
      </c>
      <c r="C9" s="155"/>
      <c r="D9" s="257"/>
      <c r="E9" s="258"/>
      <c r="F9" s="259"/>
      <c r="G9" s="186" t="s">
        <v>100</v>
      </c>
      <c r="H9" s="248" t="s">
        <v>101</v>
      </c>
      <c r="I9" s="249"/>
      <c r="J9" s="249"/>
      <c r="K9" s="250"/>
      <c r="M9" s="164" t="s">
        <v>65</v>
      </c>
      <c r="N9" s="200"/>
      <c r="O9" s="199">
        <f>O4+O5+O6+O7</f>
        <v>0</v>
      </c>
      <c r="R9" s="158"/>
      <c r="S9" s="159"/>
    </row>
    <row r="10" spans="1:47" s="157" customFormat="1" ht="15" customHeight="1" x14ac:dyDescent="0.2">
      <c r="A10" s="192" t="s">
        <v>35</v>
      </c>
      <c r="B10" s="194">
        <v>3450</v>
      </c>
      <c r="C10" s="155"/>
      <c r="D10" s="257"/>
      <c r="E10" s="258"/>
      <c r="F10" s="259"/>
      <c r="G10" s="186"/>
      <c r="H10" s="189"/>
      <c r="I10" s="190"/>
      <c r="J10" s="190"/>
      <c r="K10" s="191"/>
      <c r="M10" s="187"/>
      <c r="N10" s="201"/>
      <c r="O10" s="202"/>
      <c r="R10" s="158"/>
      <c r="S10" s="159"/>
    </row>
    <row r="11" spans="1:47" s="157" customFormat="1" ht="14.25" customHeight="1" thickBot="1" x14ac:dyDescent="0.25">
      <c r="A11" s="193" t="s">
        <v>96</v>
      </c>
      <c r="B11" s="195">
        <v>0.03</v>
      </c>
      <c r="C11" s="155"/>
      <c r="D11" s="260"/>
      <c r="E11" s="261"/>
      <c r="F11" s="262"/>
      <c r="G11" s="154" t="s">
        <v>102</v>
      </c>
      <c r="H11" s="217" t="s">
        <v>103</v>
      </c>
      <c r="I11" s="218"/>
      <c r="J11" s="218"/>
      <c r="K11" s="219"/>
      <c r="L11" s="156"/>
      <c r="M11" s="165" t="s">
        <v>95</v>
      </c>
      <c r="N11" s="203"/>
      <c r="O11" s="204">
        <f>O9-O8</f>
        <v>0</v>
      </c>
      <c r="R11" s="158"/>
      <c r="S11" s="159"/>
    </row>
    <row r="12" spans="1:47" s="157" customFormat="1" ht="14.25" customHeight="1" thickBot="1" x14ac:dyDescent="0.25">
      <c r="A12" s="166"/>
      <c r="B12" s="185"/>
      <c r="C12" s="155"/>
      <c r="D12" s="155"/>
      <c r="E12" s="155"/>
      <c r="F12" s="155"/>
      <c r="G12" s="155"/>
      <c r="H12" s="155"/>
      <c r="I12" s="155"/>
      <c r="L12" s="156"/>
      <c r="M12" s="156"/>
      <c r="N12" s="156"/>
      <c r="O12" s="156"/>
      <c r="R12" s="158"/>
      <c r="S12" s="159"/>
    </row>
    <row r="13" spans="1:47" s="152" customFormat="1" ht="32.25" customHeight="1" thickBot="1" x14ac:dyDescent="0.25">
      <c r="A13" s="251" t="s">
        <v>92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3"/>
      <c r="O13" s="214" t="s">
        <v>93</v>
      </c>
      <c r="P13" s="215"/>
      <c r="Q13" s="215"/>
      <c r="R13" s="215"/>
      <c r="S13" s="215"/>
      <c r="T13" s="215"/>
      <c r="U13" s="215"/>
      <c r="V13" s="216"/>
    </row>
    <row r="14" spans="1:47" s="208" customFormat="1" ht="11.25" customHeight="1" x14ac:dyDescent="0.2">
      <c r="A14" s="264" t="s">
        <v>67</v>
      </c>
      <c r="B14" s="265"/>
      <c r="C14" s="224" t="s">
        <v>68</v>
      </c>
      <c r="D14" s="226" t="s">
        <v>69</v>
      </c>
      <c r="E14" s="224" t="s">
        <v>70</v>
      </c>
      <c r="F14" s="224" t="s">
        <v>16</v>
      </c>
      <c r="G14" s="235" t="s">
        <v>71</v>
      </c>
      <c r="H14" s="58" t="s">
        <v>72</v>
      </c>
      <c r="I14" s="226" t="s">
        <v>73</v>
      </c>
      <c r="J14" s="235" t="s">
        <v>74</v>
      </c>
      <c r="K14" s="177" t="s">
        <v>75</v>
      </c>
      <c r="L14" s="220" t="s">
        <v>76</v>
      </c>
      <c r="M14" s="222" t="s">
        <v>77</v>
      </c>
      <c r="N14" s="228" t="s">
        <v>78</v>
      </c>
      <c r="O14" s="209" t="s">
        <v>79</v>
      </c>
      <c r="P14" s="209"/>
      <c r="Q14" s="209"/>
      <c r="R14" s="210"/>
      <c r="S14" s="211" t="s">
        <v>80</v>
      </c>
      <c r="T14" s="212"/>
      <c r="U14" s="212"/>
      <c r="V14" s="213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</row>
    <row r="15" spans="1:47" s="208" customFormat="1" ht="54" customHeight="1" thickBot="1" x14ac:dyDescent="0.25">
      <c r="A15" s="205" t="s">
        <v>41</v>
      </c>
      <c r="B15" s="206" t="s">
        <v>81</v>
      </c>
      <c r="C15" s="225"/>
      <c r="D15" s="227"/>
      <c r="E15" s="225"/>
      <c r="F15" s="225"/>
      <c r="G15" s="236"/>
      <c r="H15" s="176" t="s">
        <v>82</v>
      </c>
      <c r="I15" s="227"/>
      <c r="J15" s="236"/>
      <c r="K15" s="178" t="s">
        <v>82</v>
      </c>
      <c r="L15" s="221"/>
      <c r="M15" s="223"/>
      <c r="N15" s="229"/>
      <c r="O15" s="59" t="s">
        <v>83</v>
      </c>
      <c r="P15" s="60" t="s">
        <v>84</v>
      </c>
      <c r="Q15" s="60" t="s">
        <v>85</v>
      </c>
      <c r="R15" s="61" t="s">
        <v>86</v>
      </c>
      <c r="S15" s="62" t="s">
        <v>104</v>
      </c>
      <c r="T15" s="63" t="s">
        <v>87</v>
      </c>
      <c r="U15" s="60" t="s">
        <v>88</v>
      </c>
      <c r="V15" s="64" t="s">
        <v>89</v>
      </c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</row>
    <row r="16" spans="1:47" s="80" customFormat="1" x14ac:dyDescent="0.2">
      <c r="A16" s="167">
        <v>1</v>
      </c>
      <c r="B16" s="168" t="s">
        <v>18</v>
      </c>
      <c r="C16" s="169"/>
      <c r="D16" s="170"/>
      <c r="E16" s="170"/>
      <c r="F16" s="170"/>
      <c r="G16" s="171"/>
      <c r="H16" s="172"/>
      <c r="I16" s="173">
        <f>G16*H16</f>
        <v>0</v>
      </c>
      <c r="J16" s="174"/>
      <c r="K16" s="174"/>
      <c r="L16" s="175"/>
      <c r="M16" s="70"/>
      <c r="N16" s="71"/>
      <c r="O16" s="72"/>
      <c r="P16" s="73"/>
      <c r="Q16" s="74"/>
      <c r="R16" s="75">
        <f>(P16*Q16)+O16</f>
        <v>0</v>
      </c>
      <c r="S16" s="76"/>
      <c r="T16" s="77"/>
      <c r="U16" s="77"/>
      <c r="V16" s="78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</row>
    <row r="17" spans="1:47" s="94" customFormat="1" x14ac:dyDescent="0.2">
      <c r="A17" s="81">
        <v>2</v>
      </c>
      <c r="B17" s="66"/>
      <c r="C17" s="82"/>
      <c r="D17" s="83"/>
      <c r="E17" s="83"/>
      <c r="F17" s="83"/>
      <c r="G17" s="84"/>
      <c r="H17" s="67"/>
      <c r="I17" s="68">
        <f t="shared" ref="I17:I61" si="1">G17*H17</f>
        <v>0</v>
      </c>
      <c r="J17" s="69"/>
      <c r="K17" s="69"/>
      <c r="L17" s="85"/>
      <c r="M17" s="70"/>
      <c r="N17" s="71"/>
      <c r="O17" s="86"/>
      <c r="P17" s="87"/>
      <c r="Q17" s="88"/>
      <c r="R17" s="89">
        <f>(P17*Q17)+O17</f>
        <v>0</v>
      </c>
      <c r="S17" s="90"/>
      <c r="T17" s="91"/>
      <c r="U17" s="91"/>
      <c r="V17" s="92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</row>
    <row r="18" spans="1:47" s="94" customFormat="1" x14ac:dyDescent="0.2">
      <c r="A18" s="65">
        <v>3</v>
      </c>
      <c r="B18" s="66"/>
      <c r="C18" s="82"/>
      <c r="D18" s="83"/>
      <c r="E18" s="83"/>
      <c r="F18" s="83"/>
      <c r="G18" s="84"/>
      <c r="H18" s="67"/>
      <c r="I18" s="68">
        <f t="shared" si="1"/>
        <v>0</v>
      </c>
      <c r="J18" s="69"/>
      <c r="K18" s="69"/>
      <c r="L18" s="85"/>
      <c r="M18" s="95"/>
      <c r="N18" s="71"/>
      <c r="O18" s="86"/>
      <c r="P18" s="87"/>
      <c r="Q18" s="88"/>
      <c r="R18" s="89">
        <f t="shared" ref="R18:R60" si="2">(P18*Q18)+O18</f>
        <v>0</v>
      </c>
      <c r="S18" s="90"/>
      <c r="T18" s="91"/>
      <c r="U18" s="91"/>
      <c r="V18" s="92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7" s="94" customFormat="1" x14ac:dyDescent="0.2">
      <c r="A19" s="81">
        <v>4</v>
      </c>
      <c r="B19" s="66" t="s">
        <v>19</v>
      </c>
      <c r="C19" s="96"/>
      <c r="D19" s="97"/>
      <c r="E19" s="97"/>
      <c r="F19" s="97"/>
      <c r="G19" s="98"/>
      <c r="H19" s="99"/>
      <c r="I19" s="68">
        <f t="shared" si="1"/>
        <v>0</v>
      </c>
      <c r="J19" s="100"/>
      <c r="K19" s="100"/>
      <c r="L19" s="85"/>
      <c r="M19" s="85"/>
      <c r="N19" s="71"/>
      <c r="O19" s="86"/>
      <c r="P19" s="87"/>
      <c r="Q19" s="88"/>
      <c r="R19" s="89">
        <f t="shared" si="2"/>
        <v>0</v>
      </c>
      <c r="S19" s="90"/>
      <c r="T19" s="91"/>
      <c r="U19" s="91"/>
      <c r="V19" s="92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</row>
    <row r="20" spans="1:47" s="94" customFormat="1" ht="15" customHeight="1" x14ac:dyDescent="0.2">
      <c r="A20" s="65">
        <v>5</v>
      </c>
      <c r="B20" s="66"/>
      <c r="C20" s="101"/>
      <c r="D20" s="97"/>
      <c r="E20" s="97"/>
      <c r="F20" s="97"/>
      <c r="G20" s="102"/>
      <c r="H20" s="103"/>
      <c r="I20" s="68">
        <f t="shared" si="1"/>
        <v>0</v>
      </c>
      <c r="J20" s="100"/>
      <c r="K20" s="100"/>
      <c r="L20" s="85"/>
      <c r="M20" s="85"/>
      <c r="N20" s="71"/>
      <c r="O20" s="86"/>
      <c r="P20" s="87"/>
      <c r="Q20" s="88"/>
      <c r="R20" s="89">
        <f t="shared" si="2"/>
        <v>0</v>
      </c>
      <c r="S20" s="90"/>
      <c r="T20" s="91"/>
      <c r="U20" s="91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</row>
    <row r="21" spans="1:47" s="94" customFormat="1" x14ac:dyDescent="0.2">
      <c r="A21" s="81">
        <v>6</v>
      </c>
      <c r="B21" s="66"/>
      <c r="C21" s="104"/>
      <c r="D21" s="97"/>
      <c r="E21" s="97"/>
      <c r="F21" s="97"/>
      <c r="G21" s="102"/>
      <c r="H21" s="103"/>
      <c r="I21" s="68">
        <f t="shared" si="1"/>
        <v>0</v>
      </c>
      <c r="J21" s="100"/>
      <c r="K21" s="100"/>
      <c r="L21" s="85"/>
      <c r="M21" s="85"/>
      <c r="N21" s="71"/>
      <c r="O21" s="86"/>
      <c r="P21" s="87"/>
      <c r="Q21" s="88"/>
      <c r="R21" s="89">
        <f t="shared" si="2"/>
        <v>0</v>
      </c>
      <c r="S21" s="90"/>
      <c r="T21" s="91"/>
      <c r="U21" s="91"/>
      <c r="V21" s="92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</row>
    <row r="22" spans="1:47" s="94" customFormat="1" x14ac:dyDescent="0.2">
      <c r="A22" s="65">
        <v>7</v>
      </c>
      <c r="B22" s="66" t="s">
        <v>46</v>
      </c>
      <c r="C22" s="104"/>
      <c r="D22" s="97"/>
      <c r="E22" s="97"/>
      <c r="F22" s="97"/>
      <c r="G22" s="102"/>
      <c r="H22" s="103"/>
      <c r="I22" s="68">
        <f t="shared" si="1"/>
        <v>0</v>
      </c>
      <c r="J22" s="100"/>
      <c r="K22" s="100"/>
      <c r="L22" s="105"/>
      <c r="M22" s="105"/>
      <c r="N22" s="71"/>
      <c r="O22" s="86"/>
      <c r="P22" s="87"/>
      <c r="Q22" s="88"/>
      <c r="R22" s="89">
        <f t="shared" si="2"/>
        <v>0</v>
      </c>
      <c r="S22" s="90"/>
      <c r="T22" s="91"/>
      <c r="U22" s="91"/>
      <c r="V22" s="92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</row>
    <row r="23" spans="1:47" s="94" customFormat="1" x14ac:dyDescent="0.2">
      <c r="A23" s="81">
        <v>8</v>
      </c>
      <c r="B23" s="66"/>
      <c r="C23" s="104"/>
      <c r="D23" s="97"/>
      <c r="E23" s="97"/>
      <c r="F23" s="97"/>
      <c r="G23" s="102"/>
      <c r="H23" s="103"/>
      <c r="I23" s="68">
        <f t="shared" si="1"/>
        <v>0</v>
      </c>
      <c r="J23" s="100"/>
      <c r="K23" s="100"/>
      <c r="L23" s="105"/>
      <c r="M23" s="105"/>
      <c r="N23" s="71"/>
      <c r="O23" s="86"/>
      <c r="P23" s="87"/>
      <c r="Q23" s="88"/>
      <c r="R23" s="89">
        <f t="shared" si="2"/>
        <v>0</v>
      </c>
      <c r="S23" s="90"/>
      <c r="T23" s="91"/>
      <c r="U23" s="91"/>
      <c r="V23" s="92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</row>
    <row r="24" spans="1:47" s="94" customFormat="1" x14ac:dyDescent="0.2">
      <c r="A24" s="65">
        <v>9</v>
      </c>
      <c r="B24" s="66"/>
      <c r="C24" s="104"/>
      <c r="D24" s="97"/>
      <c r="E24" s="97"/>
      <c r="F24" s="97"/>
      <c r="G24" s="102"/>
      <c r="H24" s="103"/>
      <c r="I24" s="68">
        <f t="shared" si="1"/>
        <v>0</v>
      </c>
      <c r="J24" s="100"/>
      <c r="K24" s="100"/>
      <c r="L24" s="106"/>
      <c r="M24" s="106"/>
      <c r="N24" s="71"/>
      <c r="O24" s="86"/>
      <c r="P24" s="87"/>
      <c r="Q24" s="88"/>
      <c r="R24" s="89">
        <f t="shared" si="2"/>
        <v>0</v>
      </c>
      <c r="S24" s="90"/>
      <c r="T24" s="91"/>
      <c r="U24" s="91"/>
      <c r="V24" s="92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</row>
    <row r="25" spans="1:47" s="94" customFormat="1" x14ac:dyDescent="0.2">
      <c r="A25" s="81">
        <v>10</v>
      </c>
      <c r="B25" s="66" t="s">
        <v>47</v>
      </c>
      <c r="C25" s="101"/>
      <c r="D25" s="97"/>
      <c r="E25" s="97"/>
      <c r="F25" s="97"/>
      <c r="G25" s="102"/>
      <c r="H25" s="103"/>
      <c r="I25" s="68">
        <f t="shared" si="1"/>
        <v>0</v>
      </c>
      <c r="J25" s="100"/>
      <c r="K25" s="100"/>
      <c r="L25" s="106"/>
      <c r="M25" s="107"/>
      <c r="N25" s="71"/>
      <c r="O25" s="86"/>
      <c r="P25" s="87"/>
      <c r="Q25" s="88"/>
      <c r="R25" s="89">
        <f t="shared" si="2"/>
        <v>0</v>
      </c>
      <c r="S25" s="90"/>
      <c r="T25" s="91"/>
      <c r="U25" s="91"/>
      <c r="V25" s="92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</row>
    <row r="26" spans="1:47" s="94" customFormat="1" x14ac:dyDescent="0.2">
      <c r="A26" s="65">
        <v>11</v>
      </c>
      <c r="B26" s="66"/>
      <c r="C26" s="104"/>
      <c r="D26" s="97"/>
      <c r="E26" s="97"/>
      <c r="F26" s="97"/>
      <c r="G26" s="102"/>
      <c r="H26" s="103"/>
      <c r="I26" s="68">
        <f t="shared" si="1"/>
        <v>0</v>
      </c>
      <c r="J26" s="100"/>
      <c r="K26" s="100"/>
      <c r="L26" s="106"/>
      <c r="M26" s="106"/>
      <c r="N26" s="71"/>
      <c r="O26" s="86"/>
      <c r="P26" s="87"/>
      <c r="Q26" s="88"/>
      <c r="R26" s="89">
        <f t="shared" si="2"/>
        <v>0</v>
      </c>
      <c r="S26" s="90"/>
      <c r="T26" s="91"/>
      <c r="U26" s="91"/>
      <c r="V26" s="92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</row>
    <row r="27" spans="1:47" s="94" customFormat="1" x14ac:dyDescent="0.2">
      <c r="A27" s="81">
        <v>12</v>
      </c>
      <c r="B27" s="69"/>
      <c r="C27" s="108"/>
      <c r="D27" s="83"/>
      <c r="E27" s="83"/>
      <c r="F27" s="83"/>
      <c r="G27" s="109"/>
      <c r="H27" s="110"/>
      <c r="I27" s="68">
        <f t="shared" si="1"/>
        <v>0</v>
      </c>
      <c r="J27" s="111"/>
      <c r="K27" s="112"/>
      <c r="L27" s="106"/>
      <c r="M27" s="106"/>
      <c r="N27" s="71"/>
      <c r="O27" s="86"/>
      <c r="P27" s="87"/>
      <c r="Q27" s="88"/>
      <c r="R27" s="89">
        <f t="shared" si="2"/>
        <v>0</v>
      </c>
      <c r="S27" s="90"/>
      <c r="T27" s="91"/>
      <c r="U27" s="91"/>
      <c r="V27" s="92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</row>
    <row r="28" spans="1:47" s="94" customFormat="1" x14ac:dyDescent="0.2">
      <c r="A28" s="65">
        <v>13</v>
      </c>
      <c r="B28" s="66" t="s">
        <v>48</v>
      </c>
      <c r="C28" s="113"/>
      <c r="D28" s="97"/>
      <c r="E28" s="97"/>
      <c r="F28" s="97"/>
      <c r="G28" s="109"/>
      <c r="H28" s="114"/>
      <c r="I28" s="68">
        <f t="shared" si="1"/>
        <v>0</v>
      </c>
      <c r="J28" s="100"/>
      <c r="K28" s="100"/>
      <c r="L28" s="106"/>
      <c r="M28" s="106"/>
      <c r="N28" s="71"/>
      <c r="O28" s="86"/>
      <c r="P28" s="87"/>
      <c r="Q28" s="88"/>
      <c r="R28" s="89">
        <f t="shared" si="2"/>
        <v>0</v>
      </c>
      <c r="S28" s="90"/>
      <c r="T28" s="91"/>
      <c r="U28" s="91"/>
      <c r="V28" s="92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</row>
    <row r="29" spans="1:47" s="94" customFormat="1" x14ac:dyDescent="0.2">
      <c r="A29" s="81">
        <v>14</v>
      </c>
      <c r="B29" s="69"/>
      <c r="C29" s="113"/>
      <c r="D29" s="97"/>
      <c r="E29" s="97"/>
      <c r="F29" s="97"/>
      <c r="G29" s="109"/>
      <c r="H29" s="114"/>
      <c r="I29" s="68">
        <f t="shared" si="1"/>
        <v>0</v>
      </c>
      <c r="J29" s="100"/>
      <c r="K29" s="100"/>
      <c r="L29" s="106"/>
      <c r="M29" s="106"/>
      <c r="N29" s="71"/>
      <c r="O29" s="86"/>
      <c r="P29" s="87"/>
      <c r="Q29" s="88"/>
      <c r="R29" s="89">
        <f t="shared" si="2"/>
        <v>0</v>
      </c>
      <c r="S29" s="90"/>
      <c r="T29" s="91"/>
      <c r="U29" s="91"/>
      <c r="V29" s="92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</row>
    <row r="30" spans="1:47" s="94" customFormat="1" x14ac:dyDescent="0.2">
      <c r="A30" s="65">
        <v>15</v>
      </c>
      <c r="B30" s="69"/>
      <c r="C30" s="113"/>
      <c r="D30" s="97"/>
      <c r="E30" s="97"/>
      <c r="F30" s="97"/>
      <c r="G30" s="109"/>
      <c r="H30" s="114"/>
      <c r="I30" s="68">
        <f t="shared" si="1"/>
        <v>0</v>
      </c>
      <c r="J30" s="100"/>
      <c r="K30" s="100"/>
      <c r="L30" s="106"/>
      <c r="M30" s="106"/>
      <c r="N30" s="71"/>
      <c r="O30" s="86"/>
      <c r="P30" s="87"/>
      <c r="Q30" s="88"/>
      <c r="R30" s="89">
        <f t="shared" si="2"/>
        <v>0</v>
      </c>
      <c r="S30" s="90"/>
      <c r="T30" s="91"/>
      <c r="U30" s="91"/>
      <c r="V30" s="92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</row>
    <row r="31" spans="1:47" s="94" customFormat="1" x14ac:dyDescent="0.2">
      <c r="A31" s="81">
        <v>16</v>
      </c>
      <c r="B31" s="69"/>
      <c r="C31" s="113"/>
      <c r="D31" s="97"/>
      <c r="E31" s="97"/>
      <c r="F31" s="97"/>
      <c r="G31" s="109"/>
      <c r="H31" s="114"/>
      <c r="I31" s="68">
        <f t="shared" si="1"/>
        <v>0</v>
      </c>
      <c r="J31" s="100"/>
      <c r="K31" s="100"/>
      <c r="L31" s="106"/>
      <c r="M31" s="115"/>
      <c r="N31" s="71"/>
      <c r="O31" s="86"/>
      <c r="P31" s="87"/>
      <c r="Q31" s="88"/>
      <c r="R31" s="89">
        <f t="shared" si="2"/>
        <v>0</v>
      </c>
      <c r="S31" s="90"/>
      <c r="T31" s="91"/>
      <c r="U31" s="91"/>
      <c r="V31" s="92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</row>
    <row r="32" spans="1:47" s="94" customFormat="1" x14ac:dyDescent="0.2">
      <c r="A32" s="65">
        <v>17</v>
      </c>
      <c r="B32" s="69"/>
      <c r="C32" s="113"/>
      <c r="D32" s="97"/>
      <c r="E32" s="97"/>
      <c r="F32" s="97"/>
      <c r="G32" s="109"/>
      <c r="H32" s="114"/>
      <c r="I32" s="68">
        <f t="shared" si="1"/>
        <v>0</v>
      </c>
      <c r="J32" s="100"/>
      <c r="K32" s="100"/>
      <c r="L32" s="106"/>
      <c r="M32" s="106"/>
      <c r="N32" s="71"/>
      <c r="O32" s="86"/>
      <c r="P32" s="87"/>
      <c r="Q32" s="88"/>
      <c r="R32" s="89">
        <f t="shared" si="2"/>
        <v>0</v>
      </c>
      <c r="S32" s="90"/>
      <c r="T32" s="91"/>
      <c r="U32" s="91"/>
      <c r="V32" s="92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</row>
    <row r="33" spans="1:47" s="94" customFormat="1" x14ac:dyDescent="0.2">
      <c r="A33" s="81">
        <v>18</v>
      </c>
      <c r="B33" s="69"/>
      <c r="C33" s="113"/>
      <c r="D33" s="97"/>
      <c r="E33" s="97"/>
      <c r="F33" s="97"/>
      <c r="G33" s="109"/>
      <c r="H33" s="114"/>
      <c r="I33" s="68">
        <f t="shared" si="1"/>
        <v>0</v>
      </c>
      <c r="J33" s="100"/>
      <c r="K33" s="100"/>
      <c r="L33" s="106"/>
      <c r="M33" s="115"/>
      <c r="N33" s="71"/>
      <c r="O33" s="86"/>
      <c r="P33" s="87"/>
      <c r="Q33" s="88"/>
      <c r="R33" s="89">
        <f t="shared" si="2"/>
        <v>0</v>
      </c>
      <c r="S33" s="90"/>
      <c r="T33" s="91"/>
      <c r="U33" s="91"/>
      <c r="V33" s="92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</row>
    <row r="34" spans="1:47" s="94" customFormat="1" x14ac:dyDescent="0.2">
      <c r="A34" s="65">
        <v>19</v>
      </c>
      <c r="B34" s="69"/>
      <c r="C34" s="113"/>
      <c r="D34" s="97"/>
      <c r="E34" s="97"/>
      <c r="F34" s="97"/>
      <c r="G34" s="109"/>
      <c r="H34" s="114"/>
      <c r="I34" s="68">
        <f t="shared" si="1"/>
        <v>0</v>
      </c>
      <c r="J34" s="100"/>
      <c r="K34" s="100"/>
      <c r="L34" s="105"/>
      <c r="M34" s="95"/>
      <c r="N34" s="71"/>
      <c r="O34" s="86"/>
      <c r="P34" s="87"/>
      <c r="Q34" s="88"/>
      <c r="R34" s="89">
        <f t="shared" si="2"/>
        <v>0</v>
      </c>
      <c r="S34" s="90"/>
      <c r="T34" s="91"/>
      <c r="U34" s="91"/>
      <c r="V34" s="92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</row>
    <row r="35" spans="1:47" s="94" customFormat="1" x14ac:dyDescent="0.2">
      <c r="A35" s="81">
        <v>20</v>
      </c>
      <c r="B35" s="69"/>
      <c r="C35" s="113"/>
      <c r="D35" s="97"/>
      <c r="E35" s="97"/>
      <c r="F35" s="97"/>
      <c r="G35" s="109"/>
      <c r="H35" s="114"/>
      <c r="I35" s="68">
        <f t="shared" si="1"/>
        <v>0</v>
      </c>
      <c r="J35" s="100"/>
      <c r="K35" s="100"/>
      <c r="L35" s="106"/>
      <c r="M35" s="85"/>
      <c r="N35" s="71"/>
      <c r="O35" s="86"/>
      <c r="P35" s="87"/>
      <c r="Q35" s="88"/>
      <c r="R35" s="89">
        <f t="shared" si="2"/>
        <v>0</v>
      </c>
      <c r="S35" s="90"/>
      <c r="T35" s="91"/>
      <c r="U35" s="91"/>
      <c r="V35" s="92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</row>
    <row r="36" spans="1:47" s="94" customFormat="1" x14ac:dyDescent="0.2">
      <c r="A36" s="65">
        <v>21</v>
      </c>
      <c r="B36" s="69"/>
      <c r="C36" s="113"/>
      <c r="D36" s="97"/>
      <c r="E36" s="97"/>
      <c r="F36" s="97"/>
      <c r="G36" s="109"/>
      <c r="H36" s="114"/>
      <c r="I36" s="68">
        <f t="shared" si="1"/>
        <v>0</v>
      </c>
      <c r="J36" s="100"/>
      <c r="K36" s="100"/>
      <c r="L36" s="106"/>
      <c r="M36" s="85"/>
      <c r="N36" s="71"/>
      <c r="O36" s="86"/>
      <c r="P36" s="87"/>
      <c r="Q36" s="88"/>
      <c r="R36" s="89">
        <f t="shared" si="2"/>
        <v>0</v>
      </c>
      <c r="S36" s="90"/>
      <c r="T36" s="91"/>
      <c r="U36" s="91"/>
      <c r="V36" s="92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</row>
    <row r="37" spans="1:47" s="94" customFormat="1" x14ac:dyDescent="0.2">
      <c r="A37" s="81">
        <v>22</v>
      </c>
      <c r="B37" s="69"/>
      <c r="C37" s="82"/>
      <c r="D37" s="97"/>
      <c r="E37" s="97"/>
      <c r="F37" s="97"/>
      <c r="G37" s="109"/>
      <c r="H37" s="114"/>
      <c r="I37" s="68">
        <f t="shared" si="1"/>
        <v>0</v>
      </c>
      <c r="J37" s="100"/>
      <c r="K37" s="100"/>
      <c r="L37" s="106"/>
      <c r="M37" s="85"/>
      <c r="N37" s="71"/>
      <c r="O37" s="86"/>
      <c r="P37" s="87"/>
      <c r="Q37" s="88"/>
      <c r="R37" s="89">
        <f t="shared" si="2"/>
        <v>0</v>
      </c>
      <c r="S37" s="90"/>
      <c r="T37" s="91"/>
      <c r="U37" s="91"/>
      <c r="V37" s="92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</row>
    <row r="38" spans="1:47" s="94" customFormat="1" x14ac:dyDescent="0.2">
      <c r="A38" s="65">
        <v>23</v>
      </c>
      <c r="B38" s="69"/>
      <c r="C38" s="82"/>
      <c r="D38" s="97"/>
      <c r="E38" s="97"/>
      <c r="F38" s="97"/>
      <c r="G38" s="109"/>
      <c r="H38" s="114"/>
      <c r="I38" s="68">
        <f t="shared" si="1"/>
        <v>0</v>
      </c>
      <c r="J38" s="100"/>
      <c r="K38" s="100"/>
      <c r="L38" s="106"/>
      <c r="M38" s="105"/>
      <c r="N38" s="71"/>
      <c r="O38" s="86"/>
      <c r="P38" s="87"/>
      <c r="Q38" s="88"/>
      <c r="R38" s="89">
        <f t="shared" si="2"/>
        <v>0</v>
      </c>
      <c r="S38" s="90"/>
      <c r="T38" s="91"/>
      <c r="U38" s="91"/>
      <c r="V38" s="92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</row>
    <row r="39" spans="1:47" s="94" customFormat="1" x14ac:dyDescent="0.2">
      <c r="A39" s="81">
        <v>24</v>
      </c>
      <c r="B39" s="69"/>
      <c r="C39" s="116"/>
      <c r="D39" s="83"/>
      <c r="E39" s="83"/>
      <c r="F39" s="83"/>
      <c r="G39" s="109"/>
      <c r="H39" s="110"/>
      <c r="I39" s="68">
        <f t="shared" si="1"/>
        <v>0</v>
      </c>
      <c r="J39" s="69"/>
      <c r="K39" s="69"/>
      <c r="L39" s="106"/>
      <c r="M39" s="105"/>
      <c r="N39" s="71"/>
      <c r="O39" s="86"/>
      <c r="P39" s="87"/>
      <c r="Q39" s="88"/>
      <c r="R39" s="89">
        <f t="shared" si="2"/>
        <v>0</v>
      </c>
      <c r="S39" s="90"/>
      <c r="T39" s="91"/>
      <c r="U39" s="91"/>
      <c r="V39" s="92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</row>
    <row r="40" spans="1:47" s="93" customFormat="1" x14ac:dyDescent="0.2">
      <c r="A40" s="65">
        <v>25</v>
      </c>
      <c r="B40" s="69"/>
      <c r="C40" s="108"/>
      <c r="D40" s="83"/>
      <c r="E40" s="83"/>
      <c r="F40" s="83"/>
      <c r="G40" s="109"/>
      <c r="H40" s="110"/>
      <c r="I40" s="68">
        <f t="shared" si="1"/>
        <v>0</v>
      </c>
      <c r="J40" s="69"/>
      <c r="K40" s="69"/>
      <c r="L40" s="117"/>
      <c r="M40" s="106"/>
      <c r="N40" s="71"/>
      <c r="O40" s="118"/>
      <c r="P40" s="119"/>
      <c r="Q40" s="120"/>
      <c r="R40" s="89">
        <f t="shared" si="2"/>
        <v>0</v>
      </c>
      <c r="S40" s="121"/>
      <c r="T40" s="122"/>
      <c r="U40" s="122"/>
      <c r="V40" s="123"/>
    </row>
    <row r="41" spans="1:47" s="93" customFormat="1" x14ac:dyDescent="0.2">
      <c r="A41" s="81">
        <v>26</v>
      </c>
      <c r="B41" s="69"/>
      <c r="C41" s="116"/>
      <c r="D41" s="83"/>
      <c r="E41" s="83"/>
      <c r="F41" s="83"/>
      <c r="G41" s="109"/>
      <c r="H41" s="110"/>
      <c r="I41" s="68">
        <f t="shared" si="1"/>
        <v>0</v>
      </c>
      <c r="J41" s="69"/>
      <c r="K41" s="69"/>
      <c r="L41" s="117"/>
      <c r="M41" s="106"/>
      <c r="N41" s="71"/>
      <c r="O41" s="118"/>
      <c r="P41" s="119"/>
      <c r="Q41" s="120"/>
      <c r="R41" s="89">
        <f t="shared" si="2"/>
        <v>0</v>
      </c>
      <c r="S41" s="121"/>
      <c r="T41" s="122"/>
      <c r="U41" s="122"/>
      <c r="V41" s="123"/>
    </row>
    <row r="42" spans="1:47" s="93" customFormat="1" x14ac:dyDescent="0.2">
      <c r="A42" s="65">
        <v>27</v>
      </c>
      <c r="B42" s="69"/>
      <c r="C42" s="116"/>
      <c r="D42" s="83"/>
      <c r="E42" s="83"/>
      <c r="F42" s="83"/>
      <c r="G42" s="109"/>
      <c r="H42" s="110"/>
      <c r="I42" s="68">
        <f t="shared" si="1"/>
        <v>0</v>
      </c>
      <c r="J42" s="69"/>
      <c r="K42" s="69"/>
      <c r="L42" s="117"/>
      <c r="M42" s="106"/>
      <c r="N42" s="71"/>
      <c r="O42" s="118"/>
      <c r="P42" s="119"/>
      <c r="Q42" s="120"/>
      <c r="R42" s="89">
        <f t="shared" si="2"/>
        <v>0</v>
      </c>
      <c r="S42" s="121"/>
      <c r="T42" s="122"/>
      <c r="U42" s="122"/>
      <c r="V42" s="123"/>
    </row>
    <row r="43" spans="1:47" s="93" customFormat="1" x14ac:dyDescent="0.2">
      <c r="A43" s="81">
        <v>28</v>
      </c>
      <c r="B43" s="69"/>
      <c r="C43" s="116"/>
      <c r="D43" s="83"/>
      <c r="E43" s="83"/>
      <c r="F43" s="83"/>
      <c r="G43" s="109"/>
      <c r="H43" s="110"/>
      <c r="I43" s="68">
        <f t="shared" si="1"/>
        <v>0</v>
      </c>
      <c r="J43" s="69"/>
      <c r="K43" s="69"/>
      <c r="L43" s="117"/>
      <c r="M43" s="106"/>
      <c r="N43" s="71"/>
      <c r="O43" s="118"/>
      <c r="P43" s="119"/>
      <c r="Q43" s="120"/>
      <c r="R43" s="89">
        <f t="shared" si="2"/>
        <v>0</v>
      </c>
      <c r="S43" s="121"/>
      <c r="T43" s="122"/>
      <c r="U43" s="122"/>
      <c r="V43" s="123"/>
    </row>
    <row r="44" spans="1:47" s="93" customFormat="1" x14ac:dyDescent="0.2">
      <c r="A44" s="65">
        <v>29</v>
      </c>
      <c r="B44" s="69"/>
      <c r="C44" s="116"/>
      <c r="D44" s="83"/>
      <c r="E44" s="83"/>
      <c r="F44" s="83"/>
      <c r="G44" s="109"/>
      <c r="H44" s="110"/>
      <c r="I44" s="68">
        <f t="shared" si="1"/>
        <v>0</v>
      </c>
      <c r="J44" s="83"/>
      <c r="K44" s="69"/>
      <c r="L44" s="117"/>
      <c r="M44" s="106"/>
      <c r="N44" s="71"/>
      <c r="O44" s="118"/>
      <c r="P44" s="119"/>
      <c r="Q44" s="120"/>
      <c r="R44" s="89">
        <f t="shared" si="2"/>
        <v>0</v>
      </c>
      <c r="S44" s="121"/>
      <c r="T44" s="122"/>
      <c r="U44" s="122"/>
      <c r="V44" s="123"/>
    </row>
    <row r="45" spans="1:47" s="93" customFormat="1" x14ac:dyDescent="0.2">
      <c r="A45" s="81">
        <v>30</v>
      </c>
      <c r="B45" s="69"/>
      <c r="C45" s="116"/>
      <c r="D45" s="83"/>
      <c r="E45" s="83"/>
      <c r="F45" s="83"/>
      <c r="G45" s="109"/>
      <c r="H45" s="110"/>
      <c r="I45" s="68">
        <f t="shared" si="1"/>
        <v>0</v>
      </c>
      <c r="J45" s="124"/>
      <c r="K45" s="69"/>
      <c r="L45" s="117"/>
      <c r="M45" s="106"/>
      <c r="N45" s="71"/>
      <c r="O45" s="118"/>
      <c r="P45" s="119"/>
      <c r="Q45" s="120"/>
      <c r="R45" s="89">
        <f t="shared" si="2"/>
        <v>0</v>
      </c>
      <c r="S45" s="121"/>
      <c r="T45" s="122"/>
      <c r="U45" s="122"/>
      <c r="V45" s="123"/>
    </row>
    <row r="46" spans="1:47" s="93" customFormat="1" x14ac:dyDescent="0.2">
      <c r="A46" s="65">
        <v>31</v>
      </c>
      <c r="B46" s="125"/>
      <c r="C46" s="116"/>
      <c r="D46" s="126"/>
      <c r="E46" s="126"/>
      <c r="F46" s="126"/>
      <c r="G46" s="84"/>
      <c r="H46" s="110"/>
      <c r="I46" s="68">
        <f t="shared" si="1"/>
        <v>0</v>
      </c>
      <c r="J46" s="125"/>
      <c r="K46" s="125"/>
      <c r="L46" s="117"/>
      <c r="M46" s="106"/>
      <c r="N46" s="71"/>
      <c r="O46" s="118"/>
      <c r="P46" s="119"/>
      <c r="Q46" s="120"/>
      <c r="R46" s="89">
        <f t="shared" si="2"/>
        <v>0</v>
      </c>
      <c r="S46" s="121"/>
      <c r="T46" s="122"/>
      <c r="U46" s="122"/>
      <c r="V46" s="123"/>
    </row>
    <row r="47" spans="1:47" s="93" customFormat="1" x14ac:dyDescent="0.2">
      <c r="A47" s="81">
        <v>32</v>
      </c>
      <c r="B47" s="125"/>
      <c r="C47" s="116"/>
      <c r="D47" s="126"/>
      <c r="E47" s="126"/>
      <c r="F47" s="126"/>
      <c r="G47" s="84"/>
      <c r="H47" s="110"/>
      <c r="I47" s="68">
        <f t="shared" si="1"/>
        <v>0</v>
      </c>
      <c r="J47" s="126"/>
      <c r="K47" s="125"/>
      <c r="L47" s="117"/>
      <c r="M47" s="106"/>
      <c r="N47" s="71"/>
      <c r="O47" s="118"/>
      <c r="P47" s="119"/>
      <c r="Q47" s="120"/>
      <c r="R47" s="89">
        <f t="shared" si="2"/>
        <v>0</v>
      </c>
      <c r="S47" s="121"/>
      <c r="T47" s="122"/>
      <c r="U47" s="122"/>
      <c r="V47" s="123"/>
    </row>
    <row r="48" spans="1:47" s="93" customFormat="1" x14ac:dyDescent="0.2">
      <c r="A48" s="65">
        <v>33</v>
      </c>
      <c r="B48" s="125"/>
      <c r="C48" s="116"/>
      <c r="D48" s="126"/>
      <c r="E48" s="126"/>
      <c r="F48" s="126"/>
      <c r="G48" s="84"/>
      <c r="H48" s="110"/>
      <c r="I48" s="68">
        <f t="shared" si="1"/>
        <v>0</v>
      </c>
      <c r="J48" s="126"/>
      <c r="K48" s="125"/>
      <c r="L48" s="117"/>
      <c r="M48" s="106"/>
      <c r="N48" s="71"/>
      <c r="O48" s="118"/>
      <c r="P48" s="119"/>
      <c r="Q48" s="120"/>
      <c r="R48" s="89">
        <f t="shared" si="2"/>
        <v>0</v>
      </c>
      <c r="S48" s="121"/>
      <c r="T48" s="122"/>
      <c r="U48" s="122"/>
      <c r="V48" s="123"/>
    </row>
    <row r="49" spans="1:47" s="94" customFormat="1" x14ac:dyDescent="0.2">
      <c r="A49" s="81">
        <v>34</v>
      </c>
      <c r="B49" s="125"/>
      <c r="C49" s="82"/>
      <c r="D49" s="127"/>
      <c r="E49" s="127"/>
      <c r="F49" s="127"/>
      <c r="G49" s="84"/>
      <c r="H49" s="103"/>
      <c r="I49" s="68">
        <f t="shared" si="1"/>
        <v>0</v>
      </c>
      <c r="J49" s="128"/>
      <c r="K49" s="128"/>
      <c r="L49" s="106"/>
      <c r="M49" s="106"/>
      <c r="N49" s="71"/>
      <c r="O49" s="86"/>
      <c r="P49" s="87"/>
      <c r="Q49" s="88"/>
      <c r="R49" s="89">
        <f t="shared" si="2"/>
        <v>0</v>
      </c>
      <c r="S49" s="90"/>
      <c r="T49" s="91"/>
      <c r="U49" s="91"/>
      <c r="V49" s="92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</row>
    <row r="50" spans="1:47" s="94" customFormat="1" x14ac:dyDescent="0.2">
      <c r="A50" s="65">
        <v>35</v>
      </c>
      <c r="B50" s="125"/>
      <c r="C50" s="82"/>
      <c r="D50" s="127"/>
      <c r="E50" s="127"/>
      <c r="F50" s="127"/>
      <c r="G50" s="84"/>
      <c r="H50" s="103"/>
      <c r="I50" s="68">
        <f t="shared" si="1"/>
        <v>0</v>
      </c>
      <c r="J50" s="129"/>
      <c r="K50" s="128"/>
      <c r="L50" s="106"/>
      <c r="M50" s="95"/>
      <c r="N50" s="71"/>
      <c r="O50" s="86"/>
      <c r="P50" s="87"/>
      <c r="Q50" s="88"/>
      <c r="R50" s="89">
        <f t="shared" si="2"/>
        <v>0</v>
      </c>
      <c r="S50" s="90"/>
      <c r="T50" s="91"/>
      <c r="U50" s="91"/>
      <c r="V50" s="92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</row>
    <row r="51" spans="1:47" s="94" customFormat="1" x14ac:dyDescent="0.2">
      <c r="A51" s="81">
        <v>36</v>
      </c>
      <c r="B51" s="125"/>
      <c r="C51" s="82"/>
      <c r="D51" s="127"/>
      <c r="E51" s="127"/>
      <c r="F51" s="127"/>
      <c r="G51" s="84"/>
      <c r="H51" s="103"/>
      <c r="I51" s="68">
        <f t="shared" si="1"/>
        <v>0</v>
      </c>
      <c r="J51" s="125"/>
      <c r="K51" s="128"/>
      <c r="L51" s="106"/>
      <c r="M51" s="85"/>
      <c r="N51" s="71"/>
      <c r="O51" s="86"/>
      <c r="P51" s="87"/>
      <c r="Q51" s="88"/>
      <c r="R51" s="89">
        <f t="shared" si="2"/>
        <v>0</v>
      </c>
      <c r="S51" s="90"/>
      <c r="T51" s="91"/>
      <c r="U51" s="91"/>
      <c r="V51" s="92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</row>
    <row r="52" spans="1:47" s="94" customFormat="1" x14ac:dyDescent="0.2">
      <c r="A52" s="65">
        <v>37</v>
      </c>
      <c r="B52" s="125"/>
      <c r="C52" s="82"/>
      <c r="D52" s="127"/>
      <c r="E52" s="127"/>
      <c r="F52" s="127"/>
      <c r="G52" s="84"/>
      <c r="H52" s="103"/>
      <c r="I52" s="68">
        <f t="shared" si="1"/>
        <v>0</v>
      </c>
      <c r="J52" s="125"/>
      <c r="K52" s="128"/>
      <c r="L52" s="106"/>
      <c r="M52" s="85"/>
      <c r="N52" s="71"/>
      <c r="O52" s="86"/>
      <c r="P52" s="87"/>
      <c r="Q52" s="88"/>
      <c r="R52" s="89">
        <f t="shared" si="2"/>
        <v>0</v>
      </c>
      <c r="S52" s="90"/>
      <c r="T52" s="91"/>
      <c r="U52" s="91"/>
      <c r="V52" s="92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</row>
    <row r="53" spans="1:47" s="94" customFormat="1" x14ac:dyDescent="0.2">
      <c r="A53" s="81">
        <v>38</v>
      </c>
      <c r="B53" s="125"/>
      <c r="C53" s="82"/>
      <c r="D53" s="127"/>
      <c r="E53" s="127"/>
      <c r="F53" s="127"/>
      <c r="G53" s="84"/>
      <c r="H53" s="103"/>
      <c r="I53" s="68">
        <f t="shared" si="1"/>
        <v>0</v>
      </c>
      <c r="J53" s="125"/>
      <c r="K53" s="128"/>
      <c r="L53" s="106"/>
      <c r="M53" s="85"/>
      <c r="N53" s="71"/>
      <c r="O53" s="86"/>
      <c r="P53" s="87"/>
      <c r="Q53" s="88"/>
      <c r="R53" s="89">
        <f t="shared" si="2"/>
        <v>0</v>
      </c>
      <c r="S53" s="90"/>
      <c r="T53" s="91"/>
      <c r="U53" s="91"/>
      <c r="V53" s="92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</row>
    <row r="54" spans="1:47" s="94" customFormat="1" x14ac:dyDescent="0.2">
      <c r="A54" s="65">
        <v>39</v>
      </c>
      <c r="B54" s="128"/>
      <c r="C54" s="82"/>
      <c r="D54" s="127"/>
      <c r="E54" s="127"/>
      <c r="F54" s="127"/>
      <c r="G54" s="102"/>
      <c r="H54" s="103"/>
      <c r="I54" s="68">
        <f t="shared" si="1"/>
        <v>0</v>
      </c>
      <c r="J54" s="125"/>
      <c r="K54" s="128"/>
      <c r="L54" s="106"/>
      <c r="M54" s="105"/>
      <c r="N54" s="71"/>
      <c r="O54" s="86"/>
      <c r="P54" s="87"/>
      <c r="Q54" s="88"/>
      <c r="R54" s="89">
        <f t="shared" si="2"/>
        <v>0</v>
      </c>
      <c r="S54" s="90"/>
      <c r="T54" s="91"/>
      <c r="U54" s="91"/>
      <c r="V54" s="92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</row>
    <row r="55" spans="1:47" s="94" customFormat="1" x14ac:dyDescent="0.2">
      <c r="A55" s="81">
        <v>40</v>
      </c>
      <c r="B55" s="128"/>
      <c r="C55" s="82"/>
      <c r="D55" s="127"/>
      <c r="E55" s="127"/>
      <c r="F55" s="127"/>
      <c r="G55" s="102"/>
      <c r="H55" s="103"/>
      <c r="I55" s="68">
        <f t="shared" si="1"/>
        <v>0</v>
      </c>
      <c r="J55" s="125"/>
      <c r="K55" s="128"/>
      <c r="L55" s="106"/>
      <c r="M55" s="105"/>
      <c r="N55" s="71"/>
      <c r="O55" s="86"/>
      <c r="P55" s="87"/>
      <c r="Q55" s="88"/>
      <c r="R55" s="89">
        <f t="shared" si="2"/>
        <v>0</v>
      </c>
      <c r="S55" s="90"/>
      <c r="T55" s="91"/>
      <c r="U55" s="91"/>
      <c r="V55" s="92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</row>
    <row r="56" spans="1:47" s="94" customFormat="1" x14ac:dyDescent="0.2">
      <c r="A56" s="65">
        <v>41</v>
      </c>
      <c r="B56" s="128"/>
      <c r="C56" s="130"/>
      <c r="D56" s="127"/>
      <c r="E56" s="127"/>
      <c r="F56" s="127"/>
      <c r="G56" s="102"/>
      <c r="H56" s="103"/>
      <c r="I56" s="68">
        <f t="shared" si="1"/>
        <v>0</v>
      </c>
      <c r="J56" s="125"/>
      <c r="K56" s="128"/>
      <c r="L56" s="106"/>
      <c r="M56" s="106"/>
      <c r="N56" s="71"/>
      <c r="O56" s="86"/>
      <c r="P56" s="87"/>
      <c r="Q56" s="88"/>
      <c r="R56" s="89">
        <f t="shared" si="2"/>
        <v>0</v>
      </c>
      <c r="S56" s="90"/>
      <c r="T56" s="91"/>
      <c r="U56" s="91"/>
      <c r="V56" s="92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</row>
    <row r="57" spans="1:47" s="93" customFormat="1" x14ac:dyDescent="0.2">
      <c r="A57" s="81">
        <v>42</v>
      </c>
      <c r="B57" s="125"/>
      <c r="C57" s="126"/>
      <c r="D57" s="126"/>
      <c r="E57" s="126"/>
      <c r="F57" s="126"/>
      <c r="G57" s="84"/>
      <c r="H57" s="67"/>
      <c r="I57" s="68">
        <f t="shared" si="1"/>
        <v>0</v>
      </c>
      <c r="J57" s="125"/>
      <c r="K57" s="125"/>
      <c r="L57" s="117"/>
      <c r="M57" s="106"/>
      <c r="N57" s="71"/>
      <c r="O57" s="118"/>
      <c r="P57" s="119"/>
      <c r="Q57" s="120"/>
      <c r="R57" s="89">
        <f t="shared" si="2"/>
        <v>0</v>
      </c>
      <c r="S57" s="121"/>
      <c r="T57" s="122"/>
      <c r="U57" s="122"/>
      <c r="V57" s="123"/>
    </row>
    <row r="58" spans="1:47" s="94" customFormat="1" x14ac:dyDescent="0.2">
      <c r="A58" s="65">
        <v>43</v>
      </c>
      <c r="B58" s="106"/>
      <c r="C58" s="131"/>
      <c r="D58" s="131"/>
      <c r="E58" s="131"/>
      <c r="F58" s="131"/>
      <c r="G58" s="132"/>
      <c r="H58" s="133"/>
      <c r="I58" s="68">
        <f t="shared" si="1"/>
        <v>0</v>
      </c>
      <c r="J58" s="117"/>
      <c r="K58" s="106"/>
      <c r="L58" s="106"/>
      <c r="M58" s="106"/>
      <c r="N58" s="71"/>
      <c r="O58" s="86"/>
      <c r="P58" s="87"/>
      <c r="Q58" s="88"/>
      <c r="R58" s="89">
        <f t="shared" si="2"/>
        <v>0</v>
      </c>
      <c r="S58" s="90"/>
      <c r="T58" s="91"/>
      <c r="U58" s="91"/>
      <c r="V58" s="92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</row>
    <row r="59" spans="1:47" s="94" customFormat="1" x14ac:dyDescent="0.2">
      <c r="A59" s="81">
        <v>44</v>
      </c>
      <c r="B59" s="106"/>
      <c r="C59" s="131"/>
      <c r="D59" s="131"/>
      <c r="E59" s="131"/>
      <c r="F59" s="131"/>
      <c r="G59" s="132"/>
      <c r="H59" s="133"/>
      <c r="I59" s="68">
        <f t="shared" si="1"/>
        <v>0</v>
      </c>
      <c r="J59" s="106"/>
      <c r="K59" s="106"/>
      <c r="L59" s="106"/>
      <c r="M59" s="134"/>
      <c r="N59" s="135"/>
      <c r="O59" s="86"/>
      <c r="P59" s="87"/>
      <c r="Q59" s="88"/>
      <c r="R59" s="89">
        <f t="shared" si="2"/>
        <v>0</v>
      </c>
      <c r="S59" s="90"/>
      <c r="T59" s="91"/>
      <c r="U59" s="91"/>
      <c r="V59" s="92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</row>
    <row r="60" spans="1:47" s="94" customFormat="1" x14ac:dyDescent="0.2">
      <c r="A60" s="65">
        <v>45</v>
      </c>
      <c r="B60" s="106"/>
      <c r="C60" s="131"/>
      <c r="D60" s="131"/>
      <c r="E60" s="131"/>
      <c r="F60" s="131"/>
      <c r="G60" s="132"/>
      <c r="H60" s="133"/>
      <c r="I60" s="68">
        <f t="shared" si="1"/>
        <v>0</v>
      </c>
      <c r="J60" s="106"/>
      <c r="K60" s="106"/>
      <c r="L60" s="106"/>
      <c r="M60" s="106"/>
      <c r="N60" s="71"/>
      <c r="O60" s="86"/>
      <c r="P60" s="87"/>
      <c r="Q60" s="88"/>
      <c r="R60" s="89">
        <f t="shared" si="2"/>
        <v>0</v>
      </c>
      <c r="S60" s="90"/>
      <c r="T60" s="91"/>
      <c r="U60" s="91"/>
      <c r="V60" s="92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</row>
    <row r="61" spans="1:47" s="94" customFormat="1" ht="13.7" customHeight="1" thickBot="1" x14ac:dyDescent="0.25">
      <c r="A61" s="136">
        <v>46</v>
      </c>
      <c r="B61" s="137"/>
      <c r="C61" s="138"/>
      <c r="D61" s="138"/>
      <c r="E61" s="138"/>
      <c r="F61" s="138"/>
      <c r="G61" s="139"/>
      <c r="H61" s="140"/>
      <c r="I61" s="141">
        <f t="shared" si="1"/>
        <v>0</v>
      </c>
      <c r="J61" s="137"/>
      <c r="K61" s="137"/>
      <c r="L61" s="137"/>
      <c r="M61" s="137"/>
      <c r="N61" s="142"/>
      <c r="O61" s="143"/>
      <c r="P61" s="144"/>
      <c r="Q61" s="145"/>
      <c r="R61" s="146">
        <f>(P61*Q61)+O61</f>
        <v>0</v>
      </c>
      <c r="S61" s="147"/>
      <c r="T61" s="148"/>
      <c r="U61" s="148"/>
      <c r="V61" s="149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</row>
  </sheetData>
  <mergeCells count="27">
    <mergeCell ref="M2:O2"/>
    <mergeCell ref="A3:B3"/>
    <mergeCell ref="G14:G15"/>
    <mergeCell ref="G3:K3"/>
    <mergeCell ref="H4:K4"/>
    <mergeCell ref="H5:K5"/>
    <mergeCell ref="H6:K6"/>
    <mergeCell ref="H7:K7"/>
    <mergeCell ref="H8:K8"/>
    <mergeCell ref="H9:K9"/>
    <mergeCell ref="I14:I15"/>
    <mergeCell ref="J14:J15"/>
    <mergeCell ref="A13:N13"/>
    <mergeCell ref="D3:F11"/>
    <mergeCell ref="A8:A9"/>
    <mergeCell ref="A14:B14"/>
    <mergeCell ref="C14:C15"/>
    <mergeCell ref="D14:D15"/>
    <mergeCell ref="E14:E15"/>
    <mergeCell ref="F14:F15"/>
    <mergeCell ref="N14:N15"/>
    <mergeCell ref="O14:R14"/>
    <mergeCell ref="S14:V14"/>
    <mergeCell ref="O13:V13"/>
    <mergeCell ref="H11:K11"/>
    <mergeCell ref="L14:L15"/>
    <mergeCell ref="M14:M15"/>
  </mergeCells>
  <hyperlinks>
    <hyperlink ref="H6" r:id="rId1"/>
    <hyperlink ref="H11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workbookViewId="0">
      <selection activeCell="H8" sqref="H8"/>
    </sheetView>
  </sheetViews>
  <sheetFormatPr defaultRowHeight="14.25" x14ac:dyDescent="0.2"/>
  <cols>
    <col min="2" max="3" width="9.125" customWidth="1"/>
    <col min="4" max="4" width="5.625" customWidth="1"/>
    <col min="5" max="5" width="20.125" customWidth="1"/>
    <col min="6" max="6" width="5.5" customWidth="1"/>
  </cols>
  <sheetData>
    <row r="1" spans="2:9" ht="15" thickBot="1" x14ac:dyDescent="0.25"/>
    <row r="2" spans="2:9" ht="22.5" customHeight="1" x14ac:dyDescent="0.2">
      <c r="B2" s="277" t="s">
        <v>105</v>
      </c>
      <c r="C2" s="278"/>
      <c r="D2" s="278"/>
      <c r="E2" s="278"/>
      <c r="F2" s="279"/>
    </row>
    <row r="3" spans="2:9" ht="22.5" customHeight="1" x14ac:dyDescent="0.2">
      <c r="B3" s="280" t="s">
        <v>106</v>
      </c>
      <c r="C3" s="281"/>
      <c r="D3" s="281"/>
      <c r="E3" s="281"/>
      <c r="F3" s="282"/>
    </row>
    <row r="4" spans="2:9" ht="27.75" customHeight="1" x14ac:dyDescent="0.2">
      <c r="B4" s="280" t="s">
        <v>107</v>
      </c>
      <c r="C4" s="281"/>
      <c r="D4" s="283"/>
      <c r="E4" s="284" t="s">
        <v>115</v>
      </c>
      <c r="F4" s="285"/>
    </row>
    <row r="5" spans="2:9" ht="27.75" customHeight="1" x14ac:dyDescent="0.2">
      <c r="B5" s="286" t="s">
        <v>108</v>
      </c>
      <c r="C5" s="287"/>
      <c r="D5" s="288"/>
      <c r="E5" s="289" t="s">
        <v>112</v>
      </c>
      <c r="F5" s="290"/>
    </row>
    <row r="6" spans="2:9" ht="27.75" customHeight="1" x14ac:dyDescent="0.2">
      <c r="B6" s="272" t="s">
        <v>109</v>
      </c>
      <c r="C6" s="273"/>
      <c r="D6" s="274"/>
      <c r="E6" s="275" t="s">
        <v>113</v>
      </c>
      <c r="F6" s="276"/>
    </row>
    <row r="7" spans="2:9" ht="27.75" customHeight="1" x14ac:dyDescent="0.2">
      <c r="B7" s="272" t="s">
        <v>110</v>
      </c>
      <c r="C7" s="273"/>
      <c r="D7" s="274"/>
      <c r="E7" s="275"/>
      <c r="F7" s="276"/>
    </row>
    <row r="8" spans="2:9" ht="27.75" customHeight="1" x14ac:dyDescent="0.2">
      <c r="B8" s="272" t="s">
        <v>111</v>
      </c>
      <c r="C8" s="273"/>
      <c r="D8" s="274"/>
      <c r="E8" s="275"/>
      <c r="F8" s="276"/>
    </row>
    <row r="9" spans="2:9" ht="27.75" customHeight="1" thickBot="1" x14ac:dyDescent="0.25">
      <c r="B9" s="266"/>
      <c r="C9" s="267"/>
      <c r="D9" s="268"/>
      <c r="E9" s="269"/>
      <c r="F9" s="270"/>
    </row>
    <row r="10" spans="2:9" ht="12.75" customHeight="1" x14ac:dyDescent="0.2"/>
    <row r="11" spans="2:9" ht="51" customHeight="1" x14ac:dyDescent="0.25">
      <c r="B11" s="271" t="s">
        <v>114</v>
      </c>
      <c r="C11" s="271"/>
      <c r="D11" s="271"/>
      <c r="E11" s="271"/>
      <c r="F11" s="271"/>
      <c r="G11" s="271"/>
      <c r="H11" s="271"/>
      <c r="I11" s="271"/>
    </row>
    <row r="12" spans="2:9" ht="12.75" customHeight="1" x14ac:dyDescent="0.2"/>
    <row r="13" spans="2:9" ht="12.75" customHeight="1" x14ac:dyDescent="0.2"/>
    <row r="14" spans="2:9" ht="12.75" customHeight="1" x14ac:dyDescent="0.2"/>
    <row r="15" spans="2:9" ht="12.75" customHeight="1" x14ac:dyDescent="0.2"/>
    <row r="16" spans="2: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</sheetData>
  <mergeCells count="15">
    <mergeCell ref="B2:F2"/>
    <mergeCell ref="B3:F3"/>
    <mergeCell ref="B4:D4"/>
    <mergeCell ref="E4:F4"/>
    <mergeCell ref="B5:D5"/>
    <mergeCell ref="E5:F5"/>
    <mergeCell ref="B9:D9"/>
    <mergeCell ref="E9:F9"/>
    <mergeCell ref="B11:I11"/>
    <mergeCell ref="B6:D6"/>
    <mergeCell ref="E6:F6"/>
    <mergeCell ref="B7:D7"/>
    <mergeCell ref="E7:F7"/>
    <mergeCell ref="B8:D8"/>
    <mergeCell ref="E8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100"/>
  <sheetViews>
    <sheetView zoomScale="60" zoomScaleNormal="60" zoomScalePageLayoutView="60" workbookViewId="0">
      <selection activeCell="O8" sqref="O8"/>
    </sheetView>
  </sheetViews>
  <sheetFormatPr defaultColWidth="9.125" defaultRowHeight="14.25" x14ac:dyDescent="0.2"/>
  <cols>
    <col min="1" max="1" width="11" style="2" customWidth="1"/>
    <col min="2" max="2" width="35.875" style="2" customWidth="1"/>
    <col min="3" max="3" width="14.5" style="2" customWidth="1"/>
    <col min="4" max="7" width="12.875" style="2" customWidth="1"/>
    <col min="8" max="8" width="11.5" style="2" customWidth="1"/>
    <col min="9" max="9" width="31.375" style="2" customWidth="1"/>
    <col min="10" max="10" width="21.125" style="2" customWidth="1"/>
    <col min="11" max="11" width="23.5" style="2" customWidth="1"/>
    <col min="12" max="12" width="23.5" style="4" customWidth="1"/>
    <col min="13" max="13" width="22.375" style="4" customWidth="1"/>
    <col min="14" max="14" width="20.5" style="2" customWidth="1"/>
    <col min="15" max="18" width="15.375" style="2" customWidth="1"/>
    <col min="19" max="19" width="17.625" style="2" customWidth="1"/>
    <col min="20" max="20" width="21.5" style="2" customWidth="1"/>
    <col min="21" max="21" width="12.375" style="2" customWidth="1"/>
    <col min="22" max="16384" width="9.125" style="2"/>
  </cols>
  <sheetData>
    <row r="1" spans="1:23" s="1" customFormat="1" ht="48" customHeight="1" x14ac:dyDescent="0.25">
      <c r="A1" s="6"/>
      <c r="B1" s="7"/>
      <c r="C1" s="291" t="s">
        <v>33</v>
      </c>
      <c r="D1" s="291"/>
      <c r="E1" s="291"/>
      <c r="F1" s="291"/>
      <c r="G1" s="291"/>
      <c r="H1" s="291"/>
      <c r="I1" s="291"/>
      <c r="J1" s="292" t="s">
        <v>34</v>
      </c>
      <c r="K1" s="292"/>
      <c r="L1" s="292"/>
      <c r="M1" s="292"/>
      <c r="N1" s="37"/>
      <c r="O1" s="55" t="s">
        <v>44</v>
      </c>
    </row>
    <row r="2" spans="1:23" s="1" customFormat="1" ht="36.6" customHeight="1" x14ac:dyDescent="0.25">
      <c r="A2" s="8"/>
      <c r="B2" s="9"/>
      <c r="C2" s="293" t="s">
        <v>13</v>
      </c>
      <c r="D2" s="293"/>
      <c r="E2" s="294" t="s">
        <v>28</v>
      </c>
      <c r="F2" s="294"/>
      <c r="G2" s="294"/>
      <c r="H2" s="294"/>
      <c r="I2" s="294"/>
      <c r="J2" s="295" t="s">
        <v>20</v>
      </c>
      <c r="K2" s="40" t="s">
        <v>22</v>
      </c>
      <c r="L2" s="35">
        <f>SUM(G15:G50)</f>
        <v>0</v>
      </c>
      <c r="M2" s="297">
        <f>SUM(L2:L3)</f>
        <v>0</v>
      </c>
      <c r="N2" s="298"/>
      <c r="S2" s="25"/>
      <c r="U2" s="5"/>
      <c r="V2" s="5"/>
      <c r="W2" s="5"/>
    </row>
    <row r="3" spans="1:23" s="1" customFormat="1" ht="46.5" customHeight="1" x14ac:dyDescent="0.25">
      <c r="A3" s="8"/>
      <c r="B3" s="9"/>
      <c r="C3" s="293" t="s">
        <v>12</v>
      </c>
      <c r="D3" s="293"/>
      <c r="E3" s="299" t="s">
        <v>29</v>
      </c>
      <c r="F3" s="299"/>
      <c r="G3" s="299"/>
      <c r="H3" s="299"/>
      <c r="I3" s="299"/>
      <c r="J3" s="296"/>
      <c r="K3" s="41" t="s">
        <v>23</v>
      </c>
      <c r="L3" s="35">
        <f>SUM(H15:H50)</f>
        <v>0</v>
      </c>
      <c r="M3" s="297"/>
      <c r="N3" s="298"/>
    </row>
    <row r="4" spans="1:23" s="1" customFormat="1" ht="48" customHeight="1" x14ac:dyDescent="0.4">
      <c r="A4" s="300" t="s">
        <v>31</v>
      </c>
      <c r="B4" s="301"/>
      <c r="C4" s="300" t="s">
        <v>45</v>
      </c>
      <c r="D4" s="304"/>
      <c r="E4" s="304"/>
      <c r="F4" s="304"/>
      <c r="G4" s="304"/>
      <c r="H4" s="304"/>
      <c r="I4" s="301"/>
      <c r="J4" s="306" t="s">
        <v>21</v>
      </c>
      <c r="K4" s="306"/>
      <c r="L4" s="306"/>
      <c r="M4" s="56">
        <f>SUM(L2:L3)*$C$11</f>
        <v>0</v>
      </c>
      <c r="N4" s="38"/>
      <c r="T4" s="25"/>
      <c r="U4" s="5"/>
    </row>
    <row r="5" spans="1:23" s="1" customFormat="1" ht="41.1" customHeight="1" x14ac:dyDescent="0.4">
      <c r="A5" s="302"/>
      <c r="B5" s="303"/>
      <c r="C5" s="302"/>
      <c r="D5" s="305"/>
      <c r="E5" s="305"/>
      <c r="F5" s="305"/>
      <c r="G5" s="305"/>
      <c r="H5" s="305"/>
      <c r="I5" s="303"/>
      <c r="J5" s="42" t="s">
        <v>26</v>
      </c>
      <c r="K5" s="42"/>
      <c r="L5" s="42"/>
      <c r="M5" s="56">
        <f>$L$2*$C$11*5%</f>
        <v>0</v>
      </c>
      <c r="N5" s="38"/>
      <c r="U5" s="5"/>
    </row>
    <row r="6" spans="1:23" s="1" customFormat="1" ht="41.1" customHeight="1" x14ac:dyDescent="0.4">
      <c r="A6" s="307" t="s">
        <v>0</v>
      </c>
      <c r="B6" s="308"/>
      <c r="C6" s="309" t="e">
        <f>#REF!</f>
        <v>#REF!</v>
      </c>
      <c r="D6" s="310"/>
      <c r="E6" s="310"/>
      <c r="F6" s="310"/>
      <c r="G6" s="310"/>
      <c r="H6" s="310"/>
      <c r="I6" s="311"/>
      <c r="J6" s="295" t="s">
        <v>17</v>
      </c>
      <c r="K6" s="312" t="s">
        <v>36</v>
      </c>
      <c r="L6" s="312"/>
      <c r="M6" s="56">
        <f>IF(SUM($M$15:$M$50)&lt;=0,0,IF(SUM($M$15:$M$50)&lt;2,50000,IF(SUM($M$15:$M$50)&lt;10,28000*SUM($M$15:$M$50),IF(SUM($M$15:$M$50)&lt;30,23000*SUM($M$15:$M$50),IF(SUM($M$15:$M$50)&gt;=30,18000*SUM($M$15:$M$50),0)))))</f>
        <v>0</v>
      </c>
      <c r="N6" s="38"/>
      <c r="U6" s="5"/>
    </row>
    <row r="7" spans="1:23" s="1" customFormat="1" ht="41.1" customHeight="1" x14ac:dyDescent="0.4">
      <c r="A7" s="313" t="s">
        <v>1</v>
      </c>
      <c r="B7" s="314"/>
      <c r="C7" s="315" t="e">
        <f>#REF!</f>
        <v>#REF!</v>
      </c>
      <c r="D7" s="316"/>
      <c r="E7" s="316"/>
      <c r="F7" s="316"/>
      <c r="G7" s="316"/>
      <c r="H7" s="316"/>
      <c r="I7" s="317"/>
      <c r="J7" s="295"/>
      <c r="K7" s="312" t="s">
        <v>38</v>
      </c>
      <c r="L7" s="312"/>
      <c r="M7" s="47"/>
      <c r="N7" s="38"/>
      <c r="U7" s="5"/>
    </row>
    <row r="8" spans="1:23" s="1" customFormat="1" ht="41.1" customHeight="1" x14ac:dyDescent="0.4">
      <c r="A8" s="313" t="s">
        <v>2</v>
      </c>
      <c r="B8" s="314"/>
      <c r="C8" s="315" t="e">
        <f>#REF!</f>
        <v>#REF!</v>
      </c>
      <c r="D8" s="316"/>
      <c r="E8" s="316"/>
      <c r="F8" s="316"/>
      <c r="G8" s="316"/>
      <c r="H8" s="316"/>
      <c r="I8" s="317"/>
      <c r="J8" s="296"/>
      <c r="K8" s="312" t="s">
        <v>37</v>
      </c>
      <c r="L8" s="312"/>
      <c r="M8" s="47"/>
      <c r="N8" s="38"/>
      <c r="S8" s="24"/>
      <c r="U8" s="5"/>
    </row>
    <row r="9" spans="1:23" s="1" customFormat="1" ht="41.1" customHeight="1" x14ac:dyDescent="0.4">
      <c r="A9" s="320" t="s">
        <v>3</v>
      </c>
      <c r="B9" s="320"/>
      <c r="C9" s="315" t="e">
        <f>#REF!</f>
        <v>#REF!</v>
      </c>
      <c r="D9" s="316"/>
      <c r="E9" s="316"/>
      <c r="F9" s="316"/>
      <c r="G9" s="316"/>
      <c r="H9" s="316"/>
      <c r="I9" s="317"/>
      <c r="J9" s="321" t="s">
        <v>11</v>
      </c>
      <c r="K9" s="321"/>
      <c r="L9" s="321"/>
      <c r="M9" s="56">
        <f>ROUND(SUM(M4:M8),-3)</f>
        <v>0</v>
      </c>
      <c r="N9" s="39"/>
      <c r="O9" s="24"/>
      <c r="U9" s="5"/>
    </row>
    <row r="10" spans="1:23" s="1" customFormat="1" ht="41.1" customHeight="1" x14ac:dyDescent="0.4">
      <c r="A10" s="320" t="s">
        <v>43</v>
      </c>
      <c r="B10" s="320"/>
      <c r="C10" s="44"/>
      <c r="D10" s="45"/>
      <c r="E10" s="45"/>
      <c r="F10" s="45"/>
      <c r="G10" s="45"/>
      <c r="H10" s="45"/>
      <c r="I10" s="46"/>
      <c r="J10" s="321" t="s">
        <v>30</v>
      </c>
      <c r="K10" s="321"/>
      <c r="L10" s="321"/>
      <c r="M10" s="47"/>
      <c r="N10" s="39"/>
    </row>
    <row r="11" spans="1:23" s="1" customFormat="1" ht="41.1" customHeight="1" x14ac:dyDescent="0.4">
      <c r="A11" s="322" t="s">
        <v>35</v>
      </c>
      <c r="B11" s="322"/>
      <c r="C11" s="36">
        <v>3540</v>
      </c>
      <c r="D11" s="48"/>
      <c r="E11" s="48"/>
      <c r="F11" s="48"/>
      <c r="G11" s="48"/>
      <c r="H11" s="48"/>
      <c r="I11" s="49"/>
      <c r="J11" s="323" t="s">
        <v>27</v>
      </c>
      <c r="K11" s="323"/>
      <c r="L11" s="323"/>
      <c r="M11" s="43">
        <f>M9-M10</f>
        <v>0</v>
      </c>
      <c r="N11" s="39"/>
    </row>
    <row r="12" spans="1:23" ht="24.6" customHeight="1" x14ac:dyDescent="0.2">
      <c r="A12" s="318" t="s">
        <v>4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</row>
    <row r="13" spans="1:23" ht="15" thickBot="1" x14ac:dyDescent="0.25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</row>
    <row r="14" spans="1:23" s="3" customFormat="1" ht="78" customHeight="1" x14ac:dyDescent="0.2">
      <c r="A14" s="10" t="s">
        <v>5</v>
      </c>
      <c r="B14" s="11" t="s">
        <v>14</v>
      </c>
      <c r="C14" s="11" t="s">
        <v>16</v>
      </c>
      <c r="D14" s="11" t="s">
        <v>15</v>
      </c>
      <c r="E14" s="11" t="s">
        <v>6</v>
      </c>
      <c r="F14" s="12" t="s">
        <v>7</v>
      </c>
      <c r="G14" s="12" t="s">
        <v>8</v>
      </c>
      <c r="H14" s="12" t="s">
        <v>9</v>
      </c>
      <c r="I14" s="12" t="s">
        <v>32</v>
      </c>
      <c r="J14" s="12" t="s">
        <v>24</v>
      </c>
      <c r="K14" s="12" t="s">
        <v>40</v>
      </c>
      <c r="L14" s="12" t="s">
        <v>10</v>
      </c>
      <c r="M14" s="12" t="s">
        <v>39</v>
      </c>
      <c r="N14" s="32" t="s">
        <v>25</v>
      </c>
      <c r="O14" s="12"/>
      <c r="P14" s="12"/>
      <c r="Q14" s="12"/>
      <c r="R14" s="12"/>
      <c r="S14" s="13"/>
    </row>
    <row r="15" spans="1:23" s="1" customFormat="1" ht="27.75" customHeight="1" x14ac:dyDescent="0.25">
      <c r="A15" s="14" t="s">
        <v>18</v>
      </c>
      <c r="B15" s="15"/>
      <c r="C15" s="16"/>
      <c r="D15" s="17"/>
      <c r="E15" s="18"/>
      <c r="F15" s="18"/>
      <c r="G15" s="50">
        <f>E15*F15</f>
        <v>0</v>
      </c>
      <c r="H15" s="18"/>
      <c r="I15" s="51" t="str">
        <f>IF(B15&lt;&gt;0,$C$8,"")</f>
        <v/>
      </c>
      <c r="J15" s="52"/>
      <c r="K15" s="52"/>
      <c r="L15" s="53"/>
      <c r="M15" s="17"/>
      <c r="N15" s="16"/>
      <c r="O15" s="17"/>
      <c r="P15" s="17"/>
      <c r="Q15" s="17"/>
      <c r="R15" s="17"/>
      <c r="S15" s="19"/>
    </row>
    <row r="16" spans="1:23" s="1" customFormat="1" ht="27.75" customHeight="1" x14ac:dyDescent="0.25">
      <c r="A16" s="14" t="s">
        <v>19</v>
      </c>
      <c r="B16" s="15"/>
      <c r="C16" s="16"/>
      <c r="D16" s="17"/>
      <c r="E16" s="18"/>
      <c r="F16" s="18"/>
      <c r="G16" s="50">
        <f t="shared" ref="G16:G79" si="0">E16*F16</f>
        <v>0</v>
      </c>
      <c r="H16" s="18"/>
      <c r="I16" s="51" t="str">
        <f t="shared" ref="I16:I79" si="1">IF(B16&lt;&gt;0,$C$8,"")</f>
        <v/>
      </c>
      <c r="J16" s="52"/>
      <c r="K16" s="33"/>
      <c r="L16" s="53"/>
      <c r="M16" s="17"/>
      <c r="N16" s="16"/>
      <c r="O16" s="17"/>
      <c r="P16" s="17"/>
      <c r="Q16" s="17"/>
      <c r="R16" s="17"/>
      <c r="S16" s="19"/>
    </row>
    <row r="17" spans="1:19" s="1" customFormat="1" ht="27.75" customHeight="1" x14ac:dyDescent="0.25">
      <c r="A17" s="20"/>
      <c r="B17" s="15"/>
      <c r="C17" s="16"/>
      <c r="D17" s="17"/>
      <c r="E17" s="18"/>
      <c r="F17" s="18"/>
      <c r="G17" s="50">
        <f t="shared" si="0"/>
        <v>0</v>
      </c>
      <c r="H17" s="18"/>
      <c r="I17" s="51" t="str">
        <f t="shared" si="1"/>
        <v/>
      </c>
      <c r="J17" s="33"/>
      <c r="K17" s="33"/>
      <c r="L17" s="53"/>
      <c r="M17" s="17"/>
      <c r="N17" s="16"/>
      <c r="O17" s="17"/>
      <c r="P17" s="17"/>
      <c r="Q17" s="17"/>
      <c r="R17" s="17"/>
      <c r="S17" s="19"/>
    </row>
    <row r="18" spans="1:19" s="1" customFormat="1" ht="27.75" customHeight="1" x14ac:dyDescent="0.25">
      <c r="A18" s="20"/>
      <c r="B18" s="21"/>
      <c r="C18" s="16"/>
      <c r="D18" s="17"/>
      <c r="E18" s="18"/>
      <c r="F18" s="18"/>
      <c r="G18" s="50">
        <f t="shared" si="0"/>
        <v>0</v>
      </c>
      <c r="H18" s="18"/>
      <c r="I18" s="51" t="str">
        <f t="shared" si="1"/>
        <v/>
      </c>
      <c r="J18" s="33"/>
      <c r="K18" s="33"/>
      <c r="L18" s="33"/>
      <c r="M18" s="17"/>
      <c r="N18" s="17"/>
      <c r="O18" s="17"/>
      <c r="P18" s="17"/>
      <c r="Q18" s="17"/>
      <c r="R18" s="17"/>
      <c r="S18" s="22"/>
    </row>
    <row r="19" spans="1:19" s="1" customFormat="1" ht="27.75" customHeight="1" x14ac:dyDescent="0.25">
      <c r="A19" s="20"/>
      <c r="B19" s="21"/>
      <c r="C19" s="16"/>
      <c r="D19" s="17"/>
      <c r="E19" s="18"/>
      <c r="F19" s="18"/>
      <c r="G19" s="50">
        <f t="shared" si="0"/>
        <v>0</v>
      </c>
      <c r="H19" s="18"/>
      <c r="I19" s="51" t="str">
        <f t="shared" si="1"/>
        <v/>
      </c>
      <c r="J19" s="33"/>
      <c r="K19" s="33"/>
      <c r="L19" s="33"/>
      <c r="M19" s="17"/>
      <c r="N19" s="17"/>
      <c r="O19" s="17"/>
      <c r="P19" s="17"/>
      <c r="Q19" s="17"/>
      <c r="R19" s="17"/>
      <c r="S19" s="22"/>
    </row>
    <row r="20" spans="1:19" s="1" customFormat="1" ht="27.75" customHeight="1" x14ac:dyDescent="0.25">
      <c r="A20" s="20"/>
      <c r="B20" s="21"/>
      <c r="C20" s="16"/>
      <c r="D20" s="17"/>
      <c r="E20" s="18"/>
      <c r="F20" s="18"/>
      <c r="G20" s="50">
        <f t="shared" si="0"/>
        <v>0</v>
      </c>
      <c r="H20" s="18"/>
      <c r="I20" s="51" t="str">
        <f t="shared" si="1"/>
        <v/>
      </c>
      <c r="J20" s="33"/>
      <c r="K20" s="33"/>
      <c r="L20" s="33"/>
      <c r="M20" s="17"/>
      <c r="N20" s="17"/>
      <c r="O20" s="17"/>
      <c r="P20" s="17"/>
      <c r="Q20" s="17"/>
      <c r="R20" s="17"/>
      <c r="S20" s="22"/>
    </row>
    <row r="21" spans="1:19" s="1" customFormat="1" ht="27.75" customHeight="1" x14ac:dyDescent="0.25">
      <c r="A21" s="20"/>
      <c r="B21" s="21"/>
      <c r="C21" s="16"/>
      <c r="D21" s="17"/>
      <c r="E21" s="18"/>
      <c r="F21" s="18"/>
      <c r="G21" s="50">
        <f t="shared" si="0"/>
        <v>0</v>
      </c>
      <c r="H21" s="18"/>
      <c r="I21" s="51" t="str">
        <f t="shared" si="1"/>
        <v/>
      </c>
      <c r="J21" s="33"/>
      <c r="K21" s="33"/>
      <c r="L21" s="33"/>
      <c r="M21" s="17"/>
      <c r="N21" s="17"/>
      <c r="O21" s="17"/>
      <c r="P21" s="17"/>
      <c r="Q21" s="17"/>
      <c r="R21" s="17"/>
      <c r="S21" s="22"/>
    </row>
    <row r="22" spans="1:19" s="1" customFormat="1" ht="27.75" customHeight="1" x14ac:dyDescent="0.25">
      <c r="A22" s="20"/>
      <c r="B22" s="21"/>
      <c r="C22" s="16"/>
      <c r="D22" s="17"/>
      <c r="E22" s="18"/>
      <c r="F22" s="18"/>
      <c r="G22" s="50">
        <f t="shared" si="0"/>
        <v>0</v>
      </c>
      <c r="H22" s="18"/>
      <c r="I22" s="51" t="str">
        <f t="shared" si="1"/>
        <v/>
      </c>
      <c r="J22" s="33"/>
      <c r="K22" s="33"/>
      <c r="L22" s="33"/>
      <c r="M22" s="17"/>
      <c r="N22" s="17"/>
      <c r="O22" s="17"/>
      <c r="P22" s="17"/>
      <c r="Q22" s="17"/>
      <c r="R22" s="17"/>
      <c r="S22" s="22"/>
    </row>
    <row r="23" spans="1:19" s="1" customFormat="1" ht="27.75" customHeight="1" x14ac:dyDescent="0.25">
      <c r="A23" s="20"/>
      <c r="B23" s="21"/>
      <c r="C23" s="16"/>
      <c r="D23" s="17"/>
      <c r="E23" s="18"/>
      <c r="F23" s="18"/>
      <c r="G23" s="50">
        <f t="shared" si="0"/>
        <v>0</v>
      </c>
      <c r="H23" s="18"/>
      <c r="I23" s="51" t="str">
        <f t="shared" si="1"/>
        <v/>
      </c>
      <c r="J23" s="33"/>
      <c r="K23" s="33"/>
      <c r="L23" s="33"/>
      <c r="M23" s="17"/>
      <c r="N23" s="17"/>
      <c r="O23" s="17"/>
      <c r="P23" s="17"/>
      <c r="Q23" s="17"/>
      <c r="R23" s="17"/>
      <c r="S23" s="22"/>
    </row>
    <row r="24" spans="1:19" s="1" customFormat="1" ht="27.75" customHeight="1" x14ac:dyDescent="0.25">
      <c r="A24" s="20"/>
      <c r="B24" s="21"/>
      <c r="C24" s="16"/>
      <c r="D24" s="17"/>
      <c r="E24" s="18"/>
      <c r="F24" s="18"/>
      <c r="G24" s="50">
        <f t="shared" si="0"/>
        <v>0</v>
      </c>
      <c r="H24" s="18"/>
      <c r="I24" s="51" t="str">
        <f t="shared" si="1"/>
        <v/>
      </c>
      <c r="J24" s="33"/>
      <c r="K24" s="33"/>
      <c r="L24" s="33"/>
      <c r="M24" s="17"/>
      <c r="N24" s="17"/>
      <c r="O24" s="17"/>
      <c r="P24" s="17"/>
      <c r="Q24" s="17"/>
      <c r="R24" s="17"/>
      <c r="S24" s="22"/>
    </row>
    <row r="25" spans="1:19" s="1" customFormat="1" ht="27.75" customHeight="1" x14ac:dyDescent="0.25">
      <c r="A25" s="20"/>
      <c r="B25" s="21"/>
      <c r="C25" s="16"/>
      <c r="D25" s="17"/>
      <c r="E25" s="18"/>
      <c r="F25" s="18"/>
      <c r="G25" s="50">
        <f t="shared" si="0"/>
        <v>0</v>
      </c>
      <c r="H25" s="18"/>
      <c r="I25" s="51" t="str">
        <f t="shared" si="1"/>
        <v/>
      </c>
      <c r="J25" s="33"/>
      <c r="K25" s="33"/>
      <c r="L25" s="33"/>
      <c r="M25" s="17"/>
      <c r="N25" s="17"/>
      <c r="O25" s="17"/>
      <c r="P25" s="17"/>
      <c r="Q25" s="17"/>
      <c r="R25" s="17"/>
      <c r="S25" s="22"/>
    </row>
    <row r="26" spans="1:19" s="1" customFormat="1" ht="27.75" customHeight="1" x14ac:dyDescent="0.25">
      <c r="A26" s="20"/>
      <c r="B26" s="21"/>
      <c r="C26" s="16"/>
      <c r="D26" s="17"/>
      <c r="E26" s="18"/>
      <c r="F26" s="18"/>
      <c r="G26" s="50">
        <f t="shared" si="0"/>
        <v>0</v>
      </c>
      <c r="H26" s="18"/>
      <c r="I26" s="51" t="str">
        <f t="shared" si="1"/>
        <v/>
      </c>
      <c r="J26" s="33"/>
      <c r="K26" s="33"/>
      <c r="L26" s="33"/>
      <c r="M26" s="17"/>
      <c r="N26" s="17"/>
      <c r="O26" s="17"/>
      <c r="P26" s="17"/>
      <c r="Q26" s="17"/>
      <c r="R26" s="17"/>
      <c r="S26" s="22"/>
    </row>
    <row r="27" spans="1:19" s="1" customFormat="1" ht="27.75" customHeight="1" x14ac:dyDescent="0.25">
      <c r="A27" s="20"/>
      <c r="B27" s="21"/>
      <c r="C27" s="16"/>
      <c r="D27" s="17"/>
      <c r="E27" s="18"/>
      <c r="F27" s="18"/>
      <c r="G27" s="50">
        <f t="shared" si="0"/>
        <v>0</v>
      </c>
      <c r="H27" s="18"/>
      <c r="I27" s="51" t="str">
        <f t="shared" si="1"/>
        <v/>
      </c>
      <c r="J27" s="33"/>
      <c r="K27" s="33"/>
      <c r="L27" s="33"/>
      <c r="M27" s="17"/>
      <c r="N27" s="17"/>
      <c r="O27" s="17"/>
      <c r="P27" s="17"/>
      <c r="Q27" s="17"/>
      <c r="R27" s="17"/>
      <c r="S27" s="22"/>
    </row>
    <row r="28" spans="1:19" s="1" customFormat="1" ht="27.75" customHeight="1" x14ac:dyDescent="0.25">
      <c r="A28" s="20"/>
      <c r="B28" s="21"/>
      <c r="C28" s="16"/>
      <c r="D28" s="17"/>
      <c r="E28" s="18"/>
      <c r="F28" s="18"/>
      <c r="G28" s="50">
        <f t="shared" si="0"/>
        <v>0</v>
      </c>
      <c r="H28" s="18"/>
      <c r="I28" s="51" t="str">
        <f t="shared" si="1"/>
        <v/>
      </c>
      <c r="J28" s="33"/>
      <c r="K28" s="33"/>
      <c r="L28" s="33"/>
      <c r="M28" s="17"/>
      <c r="N28" s="17"/>
      <c r="O28" s="17"/>
      <c r="P28" s="17"/>
      <c r="Q28" s="17"/>
      <c r="R28" s="17"/>
      <c r="S28" s="22"/>
    </row>
    <row r="29" spans="1:19" s="1" customFormat="1" ht="27.75" customHeight="1" x14ac:dyDescent="0.25">
      <c r="A29" s="20"/>
      <c r="B29" s="21"/>
      <c r="C29" s="16"/>
      <c r="D29" s="17"/>
      <c r="E29" s="18"/>
      <c r="F29" s="18"/>
      <c r="G29" s="50">
        <f t="shared" si="0"/>
        <v>0</v>
      </c>
      <c r="H29" s="18"/>
      <c r="I29" s="51" t="str">
        <f t="shared" si="1"/>
        <v/>
      </c>
      <c r="J29" s="33"/>
      <c r="K29" s="33"/>
      <c r="L29" s="33"/>
      <c r="M29" s="17"/>
      <c r="N29" s="17"/>
      <c r="O29" s="17"/>
      <c r="P29" s="17"/>
      <c r="Q29" s="17"/>
      <c r="R29" s="17"/>
      <c r="S29" s="22"/>
    </row>
    <row r="30" spans="1:19" s="1" customFormat="1" ht="27.75" customHeight="1" x14ac:dyDescent="0.25">
      <c r="A30" s="20"/>
      <c r="B30" s="21"/>
      <c r="C30" s="16"/>
      <c r="D30" s="17"/>
      <c r="E30" s="18"/>
      <c r="F30" s="18"/>
      <c r="G30" s="50">
        <f t="shared" si="0"/>
        <v>0</v>
      </c>
      <c r="H30" s="18"/>
      <c r="I30" s="51" t="str">
        <f t="shared" si="1"/>
        <v/>
      </c>
      <c r="J30" s="33"/>
      <c r="K30" s="33"/>
      <c r="L30" s="33"/>
      <c r="M30" s="17"/>
      <c r="N30" s="17"/>
      <c r="O30" s="17"/>
      <c r="P30" s="17"/>
      <c r="Q30" s="17"/>
      <c r="R30" s="17"/>
      <c r="S30" s="22"/>
    </row>
    <row r="31" spans="1:19" s="1" customFormat="1" ht="27.75" customHeight="1" x14ac:dyDescent="0.25">
      <c r="A31" s="20"/>
      <c r="B31" s="21"/>
      <c r="C31" s="16"/>
      <c r="D31" s="17"/>
      <c r="E31" s="18"/>
      <c r="F31" s="18"/>
      <c r="G31" s="50">
        <f t="shared" si="0"/>
        <v>0</v>
      </c>
      <c r="H31" s="18"/>
      <c r="I31" s="51" t="str">
        <f t="shared" si="1"/>
        <v/>
      </c>
      <c r="J31" s="33"/>
      <c r="K31" s="33"/>
      <c r="L31" s="33"/>
      <c r="M31" s="17"/>
      <c r="N31" s="17"/>
      <c r="O31" s="17"/>
      <c r="P31" s="17"/>
      <c r="Q31" s="17"/>
      <c r="R31" s="17"/>
      <c r="S31" s="22"/>
    </row>
    <row r="32" spans="1:19" s="1" customFormat="1" ht="27.75" customHeight="1" x14ac:dyDescent="0.25">
      <c r="A32" s="20"/>
      <c r="B32" s="21"/>
      <c r="C32" s="16"/>
      <c r="D32" s="17"/>
      <c r="E32" s="18"/>
      <c r="F32" s="18"/>
      <c r="G32" s="50">
        <f t="shared" si="0"/>
        <v>0</v>
      </c>
      <c r="H32" s="18"/>
      <c r="I32" s="51" t="str">
        <f t="shared" si="1"/>
        <v/>
      </c>
      <c r="J32" s="33"/>
      <c r="K32" s="33"/>
      <c r="L32" s="33"/>
      <c r="M32" s="17"/>
      <c r="N32" s="17"/>
      <c r="O32" s="17"/>
      <c r="P32" s="17"/>
      <c r="Q32" s="17"/>
      <c r="R32" s="17"/>
      <c r="S32" s="22"/>
    </row>
    <row r="33" spans="1:19" s="1" customFormat="1" ht="27.75" customHeight="1" x14ac:dyDescent="0.25">
      <c r="A33" s="20"/>
      <c r="B33" s="21"/>
      <c r="C33" s="16"/>
      <c r="D33" s="17"/>
      <c r="E33" s="18"/>
      <c r="F33" s="18"/>
      <c r="G33" s="50">
        <f t="shared" si="0"/>
        <v>0</v>
      </c>
      <c r="H33" s="18"/>
      <c r="I33" s="51" t="str">
        <f t="shared" si="1"/>
        <v/>
      </c>
      <c r="J33" s="33"/>
      <c r="K33" s="33"/>
      <c r="L33" s="33"/>
      <c r="M33" s="17"/>
      <c r="N33" s="17"/>
      <c r="O33" s="17"/>
      <c r="P33" s="17"/>
      <c r="Q33" s="17"/>
      <c r="R33" s="17"/>
      <c r="S33" s="22"/>
    </row>
    <row r="34" spans="1:19" s="1" customFormat="1" ht="27.75" customHeight="1" x14ac:dyDescent="0.25">
      <c r="A34" s="20"/>
      <c r="B34" s="21"/>
      <c r="C34" s="16"/>
      <c r="D34" s="17"/>
      <c r="E34" s="18"/>
      <c r="F34" s="18"/>
      <c r="G34" s="50">
        <f t="shared" si="0"/>
        <v>0</v>
      </c>
      <c r="H34" s="18"/>
      <c r="I34" s="51" t="str">
        <f t="shared" si="1"/>
        <v/>
      </c>
      <c r="J34" s="33"/>
      <c r="K34" s="33"/>
      <c r="L34" s="33"/>
      <c r="M34" s="17"/>
      <c r="N34" s="17"/>
      <c r="O34" s="17"/>
      <c r="P34" s="17"/>
      <c r="Q34" s="17"/>
      <c r="R34" s="17"/>
      <c r="S34" s="22"/>
    </row>
    <row r="35" spans="1:19" s="1" customFormat="1" ht="27.75" customHeight="1" x14ac:dyDescent="0.25">
      <c r="A35" s="20"/>
      <c r="B35" s="21"/>
      <c r="C35" s="16"/>
      <c r="D35" s="17"/>
      <c r="E35" s="18"/>
      <c r="F35" s="18"/>
      <c r="G35" s="50">
        <f t="shared" si="0"/>
        <v>0</v>
      </c>
      <c r="H35" s="18"/>
      <c r="I35" s="51" t="str">
        <f t="shared" si="1"/>
        <v/>
      </c>
      <c r="J35" s="33"/>
      <c r="K35" s="33"/>
      <c r="L35" s="33"/>
      <c r="M35" s="17"/>
      <c r="N35" s="17"/>
      <c r="O35" s="17"/>
      <c r="P35" s="17"/>
      <c r="Q35" s="17"/>
      <c r="R35" s="17"/>
      <c r="S35" s="22"/>
    </row>
    <row r="36" spans="1:19" s="1" customFormat="1" ht="27.75" customHeight="1" x14ac:dyDescent="0.25">
      <c r="A36" s="20"/>
      <c r="B36" s="21"/>
      <c r="C36" s="16"/>
      <c r="D36" s="17"/>
      <c r="E36" s="18"/>
      <c r="F36" s="18"/>
      <c r="G36" s="50">
        <f t="shared" si="0"/>
        <v>0</v>
      </c>
      <c r="H36" s="18"/>
      <c r="I36" s="51" t="str">
        <f t="shared" si="1"/>
        <v/>
      </c>
      <c r="J36" s="33"/>
      <c r="K36" s="33"/>
      <c r="L36" s="33"/>
      <c r="M36" s="17"/>
      <c r="N36" s="17"/>
      <c r="O36" s="17"/>
      <c r="P36" s="17"/>
      <c r="Q36" s="17"/>
      <c r="R36" s="17"/>
      <c r="S36" s="22"/>
    </row>
    <row r="37" spans="1:19" s="1" customFormat="1" ht="27.75" customHeight="1" x14ac:dyDescent="0.25">
      <c r="A37" s="20"/>
      <c r="B37" s="21"/>
      <c r="C37" s="16"/>
      <c r="D37" s="17"/>
      <c r="E37" s="18"/>
      <c r="F37" s="18"/>
      <c r="G37" s="50">
        <f t="shared" si="0"/>
        <v>0</v>
      </c>
      <c r="H37" s="18"/>
      <c r="I37" s="51" t="str">
        <f t="shared" si="1"/>
        <v/>
      </c>
      <c r="J37" s="33"/>
      <c r="K37" s="33"/>
      <c r="L37" s="33"/>
      <c r="M37" s="17"/>
      <c r="N37" s="17"/>
      <c r="O37" s="17"/>
      <c r="P37" s="17"/>
      <c r="Q37" s="17"/>
      <c r="R37" s="17"/>
      <c r="S37" s="22"/>
    </row>
    <row r="38" spans="1:19" s="1" customFormat="1" ht="27.75" customHeight="1" x14ac:dyDescent="0.25">
      <c r="A38" s="20"/>
      <c r="B38" s="21"/>
      <c r="C38" s="16"/>
      <c r="D38" s="17"/>
      <c r="E38" s="18"/>
      <c r="F38" s="18"/>
      <c r="G38" s="50">
        <f t="shared" si="0"/>
        <v>0</v>
      </c>
      <c r="H38" s="18"/>
      <c r="I38" s="51" t="str">
        <f t="shared" si="1"/>
        <v/>
      </c>
      <c r="J38" s="33"/>
      <c r="K38" s="33"/>
      <c r="L38" s="33"/>
      <c r="M38" s="17"/>
      <c r="N38" s="17"/>
      <c r="O38" s="17"/>
      <c r="P38" s="17"/>
      <c r="Q38" s="17"/>
      <c r="R38" s="17"/>
      <c r="S38" s="22"/>
    </row>
    <row r="39" spans="1:19" s="1" customFormat="1" ht="27.75" customHeight="1" x14ac:dyDescent="0.25">
      <c r="A39" s="20"/>
      <c r="B39" s="21"/>
      <c r="C39" s="16"/>
      <c r="D39" s="17"/>
      <c r="E39" s="18"/>
      <c r="F39" s="18"/>
      <c r="G39" s="50">
        <f t="shared" si="0"/>
        <v>0</v>
      </c>
      <c r="H39" s="18"/>
      <c r="I39" s="51" t="str">
        <f t="shared" si="1"/>
        <v/>
      </c>
      <c r="J39" s="33"/>
      <c r="K39" s="33"/>
      <c r="L39" s="33"/>
      <c r="M39" s="17"/>
      <c r="N39" s="17"/>
      <c r="O39" s="17"/>
      <c r="P39" s="17"/>
      <c r="Q39" s="17"/>
      <c r="R39" s="17"/>
      <c r="S39" s="22"/>
    </row>
    <row r="40" spans="1:19" s="1" customFormat="1" ht="27.75" customHeight="1" x14ac:dyDescent="0.25">
      <c r="A40" s="20"/>
      <c r="B40" s="21"/>
      <c r="C40" s="16"/>
      <c r="D40" s="17"/>
      <c r="E40" s="18"/>
      <c r="F40" s="18"/>
      <c r="G40" s="50">
        <f t="shared" si="0"/>
        <v>0</v>
      </c>
      <c r="H40" s="18"/>
      <c r="I40" s="51" t="str">
        <f t="shared" si="1"/>
        <v/>
      </c>
      <c r="J40" s="33"/>
      <c r="K40" s="33"/>
      <c r="L40" s="33"/>
      <c r="M40" s="17"/>
      <c r="N40" s="17"/>
      <c r="O40" s="17"/>
      <c r="P40" s="17"/>
      <c r="Q40" s="17"/>
      <c r="R40" s="17"/>
      <c r="S40" s="22"/>
    </row>
    <row r="41" spans="1:19" s="1" customFormat="1" ht="27.75" customHeight="1" x14ac:dyDescent="0.25">
      <c r="A41" s="20"/>
      <c r="B41" s="21"/>
      <c r="C41" s="16"/>
      <c r="D41" s="17"/>
      <c r="E41" s="18"/>
      <c r="F41" s="18"/>
      <c r="G41" s="50">
        <f t="shared" si="0"/>
        <v>0</v>
      </c>
      <c r="H41" s="18"/>
      <c r="I41" s="51" t="str">
        <f t="shared" si="1"/>
        <v/>
      </c>
      <c r="J41" s="33"/>
      <c r="K41" s="33"/>
      <c r="L41" s="33"/>
      <c r="M41" s="17"/>
      <c r="N41" s="17"/>
      <c r="O41" s="17"/>
      <c r="P41" s="17"/>
      <c r="Q41" s="17"/>
      <c r="R41" s="17"/>
      <c r="S41" s="22"/>
    </row>
    <row r="42" spans="1:19" s="1" customFormat="1" ht="27.75" customHeight="1" x14ac:dyDescent="0.25">
      <c r="A42" s="20"/>
      <c r="B42" s="21"/>
      <c r="C42" s="16"/>
      <c r="D42" s="17"/>
      <c r="E42" s="18"/>
      <c r="F42" s="18"/>
      <c r="G42" s="50">
        <f t="shared" si="0"/>
        <v>0</v>
      </c>
      <c r="H42" s="18"/>
      <c r="I42" s="51" t="str">
        <f t="shared" si="1"/>
        <v/>
      </c>
      <c r="J42" s="33"/>
      <c r="K42" s="33"/>
      <c r="L42" s="33"/>
      <c r="M42" s="17"/>
      <c r="N42" s="17"/>
      <c r="O42" s="17"/>
      <c r="P42" s="17"/>
      <c r="Q42" s="17"/>
      <c r="R42" s="17"/>
      <c r="S42" s="22"/>
    </row>
    <row r="43" spans="1:19" s="1" customFormat="1" ht="27.75" customHeight="1" x14ac:dyDescent="0.25">
      <c r="A43" s="20"/>
      <c r="B43" s="21"/>
      <c r="C43" s="16"/>
      <c r="D43" s="17"/>
      <c r="E43" s="18"/>
      <c r="F43" s="18"/>
      <c r="G43" s="50">
        <f t="shared" si="0"/>
        <v>0</v>
      </c>
      <c r="H43" s="18"/>
      <c r="I43" s="51" t="str">
        <f t="shared" si="1"/>
        <v/>
      </c>
      <c r="J43" s="33"/>
      <c r="K43" s="33"/>
      <c r="L43" s="33"/>
      <c r="M43" s="17"/>
      <c r="N43" s="17"/>
      <c r="O43" s="17"/>
      <c r="P43" s="17"/>
      <c r="Q43" s="17"/>
      <c r="R43" s="17"/>
      <c r="S43" s="22"/>
    </row>
    <row r="44" spans="1:19" s="1" customFormat="1" ht="27.75" customHeight="1" x14ac:dyDescent="0.25">
      <c r="A44" s="20"/>
      <c r="B44" s="21"/>
      <c r="C44" s="16"/>
      <c r="D44" s="17"/>
      <c r="E44" s="18"/>
      <c r="F44" s="18"/>
      <c r="G44" s="50">
        <f t="shared" si="0"/>
        <v>0</v>
      </c>
      <c r="H44" s="18"/>
      <c r="I44" s="51" t="str">
        <f t="shared" si="1"/>
        <v/>
      </c>
      <c r="J44" s="33"/>
      <c r="K44" s="33"/>
      <c r="L44" s="33"/>
      <c r="M44" s="17"/>
      <c r="N44" s="17"/>
      <c r="O44" s="17"/>
      <c r="P44" s="17"/>
      <c r="Q44" s="17"/>
      <c r="R44" s="17"/>
      <c r="S44" s="22"/>
    </row>
    <row r="45" spans="1:19" s="1" customFormat="1" ht="27.75" customHeight="1" x14ac:dyDescent="0.25">
      <c r="A45" s="20"/>
      <c r="B45" s="21"/>
      <c r="C45" s="16"/>
      <c r="D45" s="17"/>
      <c r="E45" s="18"/>
      <c r="F45" s="18"/>
      <c r="G45" s="50">
        <f t="shared" si="0"/>
        <v>0</v>
      </c>
      <c r="H45" s="18"/>
      <c r="I45" s="51" t="str">
        <f t="shared" si="1"/>
        <v/>
      </c>
      <c r="J45" s="33"/>
      <c r="K45" s="33"/>
      <c r="L45" s="33"/>
      <c r="M45" s="17"/>
      <c r="N45" s="17"/>
      <c r="O45" s="17"/>
      <c r="P45" s="17"/>
      <c r="Q45" s="17"/>
      <c r="R45" s="17"/>
      <c r="S45" s="22"/>
    </row>
    <row r="46" spans="1:19" s="1" customFormat="1" ht="27.75" customHeight="1" x14ac:dyDescent="0.25">
      <c r="A46" s="20"/>
      <c r="B46" s="21"/>
      <c r="C46" s="16"/>
      <c r="D46" s="17"/>
      <c r="E46" s="18"/>
      <c r="F46" s="18"/>
      <c r="G46" s="50">
        <f t="shared" si="0"/>
        <v>0</v>
      </c>
      <c r="H46" s="18"/>
      <c r="I46" s="51" t="str">
        <f t="shared" si="1"/>
        <v/>
      </c>
      <c r="J46" s="33"/>
      <c r="K46" s="33"/>
      <c r="L46" s="33"/>
      <c r="M46" s="17"/>
      <c r="N46" s="17"/>
      <c r="O46" s="17"/>
      <c r="P46" s="17"/>
      <c r="Q46" s="17"/>
      <c r="R46" s="17"/>
      <c r="S46" s="22"/>
    </row>
    <row r="47" spans="1:19" s="1" customFormat="1" ht="27.75" customHeight="1" x14ac:dyDescent="0.25">
      <c r="A47" s="20"/>
      <c r="B47" s="21"/>
      <c r="C47" s="16"/>
      <c r="D47" s="17"/>
      <c r="E47" s="18"/>
      <c r="F47" s="18"/>
      <c r="G47" s="50">
        <f t="shared" si="0"/>
        <v>0</v>
      </c>
      <c r="H47" s="18"/>
      <c r="I47" s="51" t="str">
        <f t="shared" si="1"/>
        <v/>
      </c>
      <c r="J47" s="33"/>
      <c r="K47" s="33"/>
      <c r="L47" s="33"/>
      <c r="M47" s="17"/>
      <c r="N47" s="17"/>
      <c r="O47" s="17"/>
      <c r="P47" s="17"/>
      <c r="Q47" s="17"/>
      <c r="R47" s="17"/>
      <c r="S47" s="22"/>
    </row>
    <row r="48" spans="1:19" s="1" customFormat="1" ht="27.75" customHeight="1" x14ac:dyDescent="0.25">
      <c r="A48" s="20"/>
      <c r="B48" s="21"/>
      <c r="C48" s="16"/>
      <c r="D48" s="17"/>
      <c r="E48" s="18"/>
      <c r="F48" s="18"/>
      <c r="G48" s="50">
        <f t="shared" si="0"/>
        <v>0</v>
      </c>
      <c r="H48" s="18"/>
      <c r="I48" s="51" t="str">
        <f t="shared" si="1"/>
        <v/>
      </c>
      <c r="J48" s="33"/>
      <c r="K48" s="33"/>
      <c r="L48" s="33"/>
      <c r="M48" s="17"/>
      <c r="N48" s="17"/>
      <c r="O48" s="17"/>
      <c r="P48" s="17"/>
      <c r="Q48" s="17"/>
      <c r="R48" s="17"/>
      <c r="S48" s="22"/>
    </row>
    <row r="49" spans="1:19" s="1" customFormat="1" ht="34.5" customHeight="1" x14ac:dyDescent="0.25">
      <c r="A49" s="20"/>
      <c r="B49" s="23"/>
      <c r="C49" s="16"/>
      <c r="D49" s="17"/>
      <c r="E49" s="18"/>
      <c r="F49" s="18"/>
      <c r="G49" s="50">
        <f t="shared" si="0"/>
        <v>0</v>
      </c>
      <c r="H49" s="18"/>
      <c r="I49" s="51" t="str">
        <f t="shared" si="1"/>
        <v/>
      </c>
      <c r="J49" s="33"/>
      <c r="K49" s="33"/>
      <c r="L49" s="33"/>
      <c r="M49" s="17"/>
      <c r="N49" s="17"/>
      <c r="O49" s="17"/>
      <c r="P49" s="17"/>
      <c r="Q49" s="17"/>
      <c r="R49" s="17"/>
      <c r="S49" s="22"/>
    </row>
    <row r="50" spans="1:19" s="1" customFormat="1" ht="34.5" customHeight="1" x14ac:dyDescent="0.25">
      <c r="A50" s="20"/>
      <c r="B50" s="23"/>
      <c r="C50" s="16"/>
      <c r="D50" s="17"/>
      <c r="E50" s="18"/>
      <c r="F50" s="18"/>
      <c r="G50" s="50">
        <f t="shared" si="0"/>
        <v>0</v>
      </c>
      <c r="H50" s="18"/>
      <c r="I50" s="51" t="str">
        <f t="shared" si="1"/>
        <v/>
      </c>
      <c r="J50" s="33"/>
      <c r="K50" s="33"/>
      <c r="L50" s="33"/>
      <c r="M50" s="17"/>
      <c r="N50" s="17"/>
      <c r="O50" s="17"/>
      <c r="P50" s="17"/>
      <c r="Q50" s="17"/>
      <c r="R50" s="17"/>
      <c r="S50" s="22"/>
    </row>
    <row r="51" spans="1:19" ht="18" x14ac:dyDescent="0.25">
      <c r="A51" s="20"/>
      <c r="B51" s="23"/>
      <c r="C51" s="16"/>
      <c r="D51" s="17"/>
      <c r="E51" s="18"/>
      <c r="F51" s="18"/>
      <c r="G51" s="50">
        <f t="shared" si="0"/>
        <v>0</v>
      </c>
      <c r="H51" s="18"/>
      <c r="I51" s="51" t="str">
        <f t="shared" si="1"/>
        <v/>
      </c>
      <c r="J51" s="33"/>
      <c r="K51" s="33"/>
      <c r="L51" s="33"/>
      <c r="M51" s="17"/>
      <c r="N51" s="17"/>
      <c r="O51" s="17"/>
      <c r="P51" s="17"/>
      <c r="Q51" s="17"/>
      <c r="R51" s="17"/>
      <c r="S51" s="22"/>
    </row>
    <row r="52" spans="1:19" ht="18" x14ac:dyDescent="0.25">
      <c r="A52" s="20"/>
      <c r="B52" s="23"/>
      <c r="C52" s="16"/>
      <c r="D52" s="17"/>
      <c r="E52" s="18"/>
      <c r="F52" s="18"/>
      <c r="G52" s="50">
        <f t="shared" si="0"/>
        <v>0</v>
      </c>
      <c r="H52" s="18"/>
      <c r="I52" s="51" t="str">
        <f t="shared" si="1"/>
        <v/>
      </c>
      <c r="J52" s="33"/>
      <c r="K52" s="33"/>
      <c r="L52" s="33"/>
      <c r="M52" s="17"/>
      <c r="N52" s="17"/>
      <c r="O52" s="17"/>
      <c r="P52" s="17"/>
      <c r="Q52" s="17"/>
      <c r="R52" s="17"/>
      <c r="S52" s="22"/>
    </row>
    <row r="53" spans="1:19" ht="18" x14ac:dyDescent="0.25">
      <c r="A53" s="20"/>
      <c r="B53" s="23"/>
      <c r="C53" s="16"/>
      <c r="D53" s="17"/>
      <c r="E53" s="18"/>
      <c r="F53" s="18"/>
      <c r="G53" s="50">
        <f t="shared" si="0"/>
        <v>0</v>
      </c>
      <c r="H53" s="18"/>
      <c r="I53" s="51" t="str">
        <f t="shared" si="1"/>
        <v/>
      </c>
      <c r="J53" s="33"/>
      <c r="K53" s="33"/>
      <c r="L53" s="33"/>
      <c r="M53" s="17"/>
      <c r="N53" s="17"/>
      <c r="O53" s="17"/>
      <c r="P53" s="17"/>
      <c r="Q53" s="17"/>
      <c r="R53" s="17"/>
      <c r="S53" s="22"/>
    </row>
    <row r="54" spans="1:19" ht="18" x14ac:dyDescent="0.25">
      <c r="A54" s="20"/>
      <c r="B54" s="23"/>
      <c r="C54" s="16"/>
      <c r="D54" s="17"/>
      <c r="E54" s="18"/>
      <c r="F54" s="18"/>
      <c r="G54" s="50">
        <f t="shared" si="0"/>
        <v>0</v>
      </c>
      <c r="H54" s="18"/>
      <c r="I54" s="51" t="str">
        <f t="shared" si="1"/>
        <v/>
      </c>
      <c r="J54" s="33"/>
      <c r="K54" s="33"/>
      <c r="L54" s="33"/>
      <c r="M54" s="17"/>
      <c r="N54" s="17"/>
      <c r="O54" s="17"/>
      <c r="P54" s="17"/>
      <c r="Q54" s="17"/>
      <c r="R54" s="17"/>
      <c r="S54" s="22"/>
    </row>
    <row r="55" spans="1:19" ht="18" x14ac:dyDescent="0.25">
      <c r="A55" s="20"/>
      <c r="B55" s="23"/>
      <c r="C55" s="16"/>
      <c r="D55" s="17"/>
      <c r="E55" s="18"/>
      <c r="F55" s="18"/>
      <c r="G55" s="50">
        <f t="shared" si="0"/>
        <v>0</v>
      </c>
      <c r="H55" s="18"/>
      <c r="I55" s="51" t="str">
        <f t="shared" si="1"/>
        <v/>
      </c>
      <c r="J55" s="33"/>
      <c r="K55" s="33"/>
      <c r="L55" s="33"/>
      <c r="M55" s="17"/>
      <c r="N55" s="17"/>
      <c r="O55" s="17"/>
      <c r="P55" s="17"/>
      <c r="Q55" s="17"/>
      <c r="R55" s="17"/>
      <c r="S55" s="22"/>
    </row>
    <row r="56" spans="1:19" ht="18" x14ac:dyDescent="0.25">
      <c r="A56" s="20"/>
      <c r="B56" s="23"/>
      <c r="C56" s="16"/>
      <c r="D56" s="17"/>
      <c r="E56" s="18"/>
      <c r="F56" s="18"/>
      <c r="G56" s="50">
        <f t="shared" si="0"/>
        <v>0</v>
      </c>
      <c r="H56" s="18"/>
      <c r="I56" s="51" t="str">
        <f t="shared" si="1"/>
        <v/>
      </c>
      <c r="J56" s="33"/>
      <c r="K56" s="33"/>
      <c r="L56" s="33"/>
      <c r="M56" s="17"/>
      <c r="N56" s="17"/>
      <c r="O56" s="17"/>
      <c r="P56" s="17"/>
      <c r="Q56" s="17"/>
      <c r="R56" s="17"/>
      <c r="S56" s="22"/>
    </row>
    <row r="57" spans="1:19" ht="18" x14ac:dyDescent="0.25">
      <c r="A57" s="20"/>
      <c r="B57" s="23"/>
      <c r="C57" s="16"/>
      <c r="D57" s="17"/>
      <c r="E57" s="18"/>
      <c r="F57" s="18"/>
      <c r="G57" s="50">
        <f t="shared" si="0"/>
        <v>0</v>
      </c>
      <c r="H57" s="18"/>
      <c r="I57" s="51" t="str">
        <f t="shared" si="1"/>
        <v/>
      </c>
      <c r="J57" s="33"/>
      <c r="K57" s="33"/>
      <c r="L57" s="33"/>
      <c r="M57" s="17"/>
      <c r="N57" s="17"/>
      <c r="O57" s="17"/>
      <c r="P57" s="17"/>
      <c r="Q57" s="17"/>
      <c r="R57" s="17"/>
      <c r="S57" s="22"/>
    </row>
    <row r="58" spans="1:19" ht="18" x14ac:dyDescent="0.25">
      <c r="A58" s="20"/>
      <c r="B58" s="23"/>
      <c r="C58" s="16"/>
      <c r="D58" s="17"/>
      <c r="E58" s="18"/>
      <c r="F58" s="18"/>
      <c r="G58" s="50">
        <f t="shared" si="0"/>
        <v>0</v>
      </c>
      <c r="H58" s="18"/>
      <c r="I58" s="51" t="str">
        <f t="shared" si="1"/>
        <v/>
      </c>
      <c r="J58" s="33"/>
      <c r="K58" s="33"/>
      <c r="L58" s="33"/>
      <c r="M58" s="17"/>
      <c r="N58" s="17"/>
      <c r="O58" s="17"/>
      <c r="P58" s="17"/>
      <c r="Q58" s="17"/>
      <c r="R58" s="17"/>
      <c r="S58" s="22"/>
    </row>
    <row r="59" spans="1:19" ht="18" x14ac:dyDescent="0.25">
      <c r="A59" s="20"/>
      <c r="B59" s="23"/>
      <c r="C59" s="16"/>
      <c r="D59" s="17"/>
      <c r="E59" s="18"/>
      <c r="F59" s="18"/>
      <c r="G59" s="50">
        <f t="shared" si="0"/>
        <v>0</v>
      </c>
      <c r="H59" s="18"/>
      <c r="I59" s="51" t="str">
        <f t="shared" si="1"/>
        <v/>
      </c>
      <c r="J59" s="33"/>
      <c r="K59" s="33"/>
      <c r="L59" s="33"/>
      <c r="M59" s="17"/>
      <c r="N59" s="17"/>
      <c r="O59" s="17"/>
      <c r="P59" s="17"/>
      <c r="Q59" s="17"/>
      <c r="R59" s="17"/>
      <c r="S59" s="22"/>
    </row>
    <row r="60" spans="1:19" ht="18" x14ac:dyDescent="0.25">
      <c r="A60" s="20"/>
      <c r="B60" s="23"/>
      <c r="C60" s="16"/>
      <c r="D60" s="17"/>
      <c r="E60" s="18"/>
      <c r="F60" s="18"/>
      <c r="G60" s="50">
        <f t="shared" si="0"/>
        <v>0</v>
      </c>
      <c r="H60" s="18"/>
      <c r="I60" s="51" t="str">
        <f t="shared" si="1"/>
        <v/>
      </c>
      <c r="J60" s="33"/>
      <c r="K60" s="33"/>
      <c r="L60" s="33"/>
      <c r="M60" s="17"/>
      <c r="N60" s="17"/>
      <c r="O60" s="17"/>
      <c r="P60" s="17"/>
      <c r="Q60" s="17"/>
      <c r="R60" s="17"/>
      <c r="S60" s="22"/>
    </row>
    <row r="61" spans="1:19" ht="18" x14ac:dyDescent="0.25">
      <c r="A61" s="20"/>
      <c r="B61" s="23"/>
      <c r="C61" s="16"/>
      <c r="D61" s="17"/>
      <c r="E61" s="18"/>
      <c r="F61" s="18"/>
      <c r="G61" s="50">
        <f t="shared" si="0"/>
        <v>0</v>
      </c>
      <c r="H61" s="18"/>
      <c r="I61" s="51" t="str">
        <f t="shared" si="1"/>
        <v/>
      </c>
      <c r="J61" s="33"/>
      <c r="K61" s="33"/>
      <c r="L61" s="33"/>
      <c r="M61" s="17"/>
      <c r="N61" s="17"/>
      <c r="O61" s="17"/>
      <c r="P61" s="17"/>
      <c r="Q61" s="17"/>
      <c r="R61" s="17"/>
      <c r="S61" s="22"/>
    </row>
    <row r="62" spans="1:19" ht="18" x14ac:dyDescent="0.25">
      <c r="A62" s="20"/>
      <c r="B62" s="23"/>
      <c r="C62" s="16"/>
      <c r="D62" s="17"/>
      <c r="E62" s="18"/>
      <c r="F62" s="18"/>
      <c r="G62" s="50">
        <f t="shared" si="0"/>
        <v>0</v>
      </c>
      <c r="H62" s="18"/>
      <c r="I62" s="51" t="str">
        <f t="shared" si="1"/>
        <v/>
      </c>
      <c r="J62" s="33"/>
      <c r="K62" s="33"/>
      <c r="L62" s="33"/>
      <c r="M62" s="17"/>
      <c r="N62" s="17"/>
      <c r="O62" s="17"/>
      <c r="P62" s="17"/>
      <c r="Q62" s="17"/>
      <c r="R62" s="17"/>
      <c r="S62" s="22"/>
    </row>
    <row r="63" spans="1:19" ht="18" x14ac:dyDescent="0.25">
      <c r="A63" s="20"/>
      <c r="B63" s="23"/>
      <c r="C63" s="16"/>
      <c r="D63" s="17"/>
      <c r="E63" s="18"/>
      <c r="F63" s="18"/>
      <c r="G63" s="50">
        <f t="shared" si="0"/>
        <v>0</v>
      </c>
      <c r="H63" s="18"/>
      <c r="I63" s="51" t="str">
        <f t="shared" si="1"/>
        <v/>
      </c>
      <c r="J63" s="33"/>
      <c r="K63" s="33"/>
      <c r="L63" s="33"/>
      <c r="M63" s="17"/>
      <c r="N63" s="17"/>
      <c r="O63" s="17"/>
      <c r="P63" s="17"/>
      <c r="Q63" s="17"/>
      <c r="R63" s="17"/>
      <c r="S63" s="22"/>
    </row>
    <row r="64" spans="1:19" ht="18" x14ac:dyDescent="0.25">
      <c r="A64" s="20"/>
      <c r="B64" s="23"/>
      <c r="C64" s="16"/>
      <c r="D64" s="17"/>
      <c r="E64" s="18"/>
      <c r="F64" s="18"/>
      <c r="G64" s="50">
        <f t="shared" si="0"/>
        <v>0</v>
      </c>
      <c r="H64" s="18"/>
      <c r="I64" s="51" t="str">
        <f t="shared" si="1"/>
        <v/>
      </c>
      <c r="J64" s="33"/>
      <c r="K64" s="33"/>
      <c r="L64" s="33"/>
      <c r="M64" s="17"/>
      <c r="N64" s="17"/>
      <c r="O64" s="17"/>
      <c r="P64" s="17"/>
      <c r="Q64" s="17"/>
      <c r="R64" s="17"/>
      <c r="S64" s="22"/>
    </row>
    <row r="65" spans="1:19" ht="18" x14ac:dyDescent="0.25">
      <c r="A65" s="20"/>
      <c r="B65" s="23"/>
      <c r="C65" s="16"/>
      <c r="D65" s="17"/>
      <c r="E65" s="18"/>
      <c r="F65" s="18"/>
      <c r="G65" s="50">
        <f t="shared" si="0"/>
        <v>0</v>
      </c>
      <c r="H65" s="18"/>
      <c r="I65" s="51" t="str">
        <f t="shared" si="1"/>
        <v/>
      </c>
      <c r="J65" s="33"/>
      <c r="K65" s="33"/>
      <c r="L65" s="33"/>
      <c r="M65" s="17"/>
      <c r="N65" s="17"/>
      <c r="O65" s="17"/>
      <c r="P65" s="17"/>
      <c r="Q65" s="17"/>
      <c r="R65" s="17"/>
      <c r="S65" s="22"/>
    </row>
    <row r="66" spans="1:19" ht="18" x14ac:dyDescent="0.25">
      <c r="A66" s="20"/>
      <c r="B66" s="23"/>
      <c r="C66" s="16"/>
      <c r="D66" s="17"/>
      <c r="E66" s="18"/>
      <c r="F66" s="18"/>
      <c r="G66" s="50">
        <f t="shared" si="0"/>
        <v>0</v>
      </c>
      <c r="H66" s="18"/>
      <c r="I66" s="51" t="str">
        <f t="shared" si="1"/>
        <v/>
      </c>
      <c r="J66" s="33"/>
      <c r="K66" s="33"/>
      <c r="L66" s="33"/>
      <c r="M66" s="17"/>
      <c r="N66" s="17"/>
      <c r="O66" s="17"/>
      <c r="P66" s="17"/>
      <c r="Q66" s="17"/>
      <c r="R66" s="17"/>
      <c r="S66" s="22"/>
    </row>
    <row r="67" spans="1:19" ht="18" x14ac:dyDescent="0.25">
      <c r="A67" s="20"/>
      <c r="B67" s="23"/>
      <c r="C67" s="16"/>
      <c r="D67" s="17"/>
      <c r="E67" s="18"/>
      <c r="F67" s="18"/>
      <c r="G67" s="50">
        <f t="shared" si="0"/>
        <v>0</v>
      </c>
      <c r="H67" s="18"/>
      <c r="I67" s="51" t="str">
        <f t="shared" si="1"/>
        <v/>
      </c>
      <c r="J67" s="33"/>
      <c r="K67" s="33"/>
      <c r="L67" s="33"/>
      <c r="M67" s="17"/>
      <c r="N67" s="17"/>
      <c r="O67" s="17"/>
      <c r="P67" s="17"/>
      <c r="Q67" s="17"/>
      <c r="R67" s="17"/>
      <c r="S67" s="22"/>
    </row>
    <row r="68" spans="1:19" ht="18" x14ac:dyDescent="0.25">
      <c r="A68" s="20"/>
      <c r="B68" s="23"/>
      <c r="C68" s="16"/>
      <c r="D68" s="17"/>
      <c r="E68" s="18"/>
      <c r="F68" s="18"/>
      <c r="G68" s="50">
        <f t="shared" si="0"/>
        <v>0</v>
      </c>
      <c r="H68" s="18"/>
      <c r="I68" s="51" t="str">
        <f t="shared" si="1"/>
        <v/>
      </c>
      <c r="J68" s="33"/>
      <c r="K68" s="33"/>
      <c r="L68" s="33"/>
      <c r="M68" s="17"/>
      <c r="N68" s="17"/>
      <c r="O68" s="17"/>
      <c r="P68" s="17"/>
      <c r="Q68" s="17"/>
      <c r="R68" s="17"/>
      <c r="S68" s="22"/>
    </row>
    <row r="69" spans="1:19" ht="18" x14ac:dyDescent="0.25">
      <c r="A69" s="20"/>
      <c r="B69" s="23"/>
      <c r="C69" s="16"/>
      <c r="D69" s="17"/>
      <c r="E69" s="18"/>
      <c r="F69" s="18"/>
      <c r="G69" s="50">
        <f t="shared" si="0"/>
        <v>0</v>
      </c>
      <c r="H69" s="18"/>
      <c r="I69" s="51" t="str">
        <f t="shared" si="1"/>
        <v/>
      </c>
      <c r="J69" s="33"/>
      <c r="K69" s="33"/>
      <c r="L69" s="33"/>
      <c r="M69" s="17"/>
      <c r="N69" s="17"/>
      <c r="O69" s="17"/>
      <c r="P69" s="17"/>
      <c r="Q69" s="17"/>
      <c r="R69" s="17"/>
      <c r="S69" s="22"/>
    </row>
    <row r="70" spans="1:19" ht="18" x14ac:dyDescent="0.25">
      <c r="A70" s="20"/>
      <c r="B70" s="23"/>
      <c r="C70" s="16"/>
      <c r="D70" s="17"/>
      <c r="E70" s="18"/>
      <c r="F70" s="18"/>
      <c r="G70" s="50">
        <f t="shared" si="0"/>
        <v>0</v>
      </c>
      <c r="H70" s="18"/>
      <c r="I70" s="51" t="str">
        <f t="shared" si="1"/>
        <v/>
      </c>
      <c r="J70" s="33"/>
      <c r="K70" s="33"/>
      <c r="L70" s="33"/>
      <c r="M70" s="17"/>
      <c r="N70" s="17"/>
      <c r="O70" s="17"/>
      <c r="P70" s="17"/>
      <c r="Q70" s="17"/>
      <c r="R70" s="17"/>
      <c r="S70" s="22"/>
    </row>
    <row r="71" spans="1:19" ht="18" x14ac:dyDescent="0.25">
      <c r="A71" s="20"/>
      <c r="B71" s="23"/>
      <c r="C71" s="16"/>
      <c r="D71" s="17"/>
      <c r="E71" s="18"/>
      <c r="F71" s="18"/>
      <c r="G71" s="50">
        <f t="shared" si="0"/>
        <v>0</v>
      </c>
      <c r="H71" s="18"/>
      <c r="I71" s="51" t="str">
        <f t="shared" si="1"/>
        <v/>
      </c>
      <c r="J71" s="33"/>
      <c r="K71" s="33"/>
      <c r="L71" s="33"/>
      <c r="M71" s="17"/>
      <c r="N71" s="17"/>
      <c r="O71" s="17"/>
      <c r="P71" s="17"/>
      <c r="Q71" s="17"/>
      <c r="R71" s="17"/>
      <c r="S71" s="22"/>
    </row>
    <row r="72" spans="1:19" ht="18" x14ac:dyDescent="0.25">
      <c r="A72" s="20"/>
      <c r="B72" s="23"/>
      <c r="C72" s="16"/>
      <c r="D72" s="17"/>
      <c r="E72" s="18"/>
      <c r="F72" s="18"/>
      <c r="G72" s="50">
        <f t="shared" si="0"/>
        <v>0</v>
      </c>
      <c r="H72" s="18"/>
      <c r="I72" s="51" t="str">
        <f t="shared" si="1"/>
        <v/>
      </c>
      <c r="J72" s="33"/>
      <c r="K72" s="33"/>
      <c r="L72" s="33"/>
      <c r="M72" s="17"/>
      <c r="N72" s="17"/>
      <c r="O72" s="17"/>
      <c r="P72" s="17"/>
      <c r="Q72" s="17"/>
      <c r="R72" s="17"/>
      <c r="S72" s="22"/>
    </row>
    <row r="73" spans="1:19" ht="18" x14ac:dyDescent="0.25">
      <c r="A73" s="20"/>
      <c r="B73" s="23"/>
      <c r="C73" s="16"/>
      <c r="D73" s="17"/>
      <c r="E73" s="18"/>
      <c r="F73" s="18"/>
      <c r="G73" s="50">
        <f t="shared" si="0"/>
        <v>0</v>
      </c>
      <c r="H73" s="18"/>
      <c r="I73" s="51" t="str">
        <f t="shared" si="1"/>
        <v/>
      </c>
      <c r="J73" s="33"/>
      <c r="K73" s="33"/>
      <c r="L73" s="33"/>
      <c r="M73" s="17"/>
      <c r="N73" s="17"/>
      <c r="O73" s="17"/>
      <c r="P73" s="17"/>
      <c r="Q73" s="17"/>
      <c r="R73" s="17"/>
      <c r="S73" s="22"/>
    </row>
    <row r="74" spans="1:19" ht="18" x14ac:dyDescent="0.25">
      <c r="A74" s="20"/>
      <c r="B74" s="23"/>
      <c r="C74" s="16"/>
      <c r="D74" s="17"/>
      <c r="E74" s="18"/>
      <c r="F74" s="18"/>
      <c r="G74" s="50">
        <f t="shared" si="0"/>
        <v>0</v>
      </c>
      <c r="H74" s="18"/>
      <c r="I74" s="51" t="str">
        <f t="shared" si="1"/>
        <v/>
      </c>
      <c r="J74" s="33"/>
      <c r="K74" s="33"/>
      <c r="L74" s="33"/>
      <c r="M74" s="17"/>
      <c r="N74" s="17"/>
      <c r="O74" s="17"/>
      <c r="P74" s="17"/>
      <c r="Q74" s="17"/>
      <c r="R74" s="17"/>
      <c r="S74" s="22"/>
    </row>
    <row r="75" spans="1:19" ht="18" x14ac:dyDescent="0.25">
      <c r="A75" s="20"/>
      <c r="B75" s="23"/>
      <c r="C75" s="16"/>
      <c r="D75" s="17"/>
      <c r="E75" s="18"/>
      <c r="F75" s="18"/>
      <c r="G75" s="50">
        <f t="shared" si="0"/>
        <v>0</v>
      </c>
      <c r="H75" s="18"/>
      <c r="I75" s="51" t="str">
        <f t="shared" si="1"/>
        <v/>
      </c>
      <c r="J75" s="33"/>
      <c r="K75" s="33"/>
      <c r="L75" s="33"/>
      <c r="M75" s="17"/>
      <c r="N75" s="17"/>
      <c r="O75" s="17"/>
      <c r="P75" s="17"/>
      <c r="Q75" s="17"/>
      <c r="R75" s="17"/>
      <c r="S75" s="22"/>
    </row>
    <row r="76" spans="1:19" ht="18" x14ac:dyDescent="0.25">
      <c r="A76" s="20"/>
      <c r="B76" s="23"/>
      <c r="C76" s="16"/>
      <c r="D76" s="17"/>
      <c r="E76" s="18"/>
      <c r="F76" s="18"/>
      <c r="G76" s="50">
        <f t="shared" si="0"/>
        <v>0</v>
      </c>
      <c r="H76" s="18"/>
      <c r="I76" s="51" t="str">
        <f t="shared" si="1"/>
        <v/>
      </c>
      <c r="J76" s="33"/>
      <c r="K76" s="33"/>
      <c r="L76" s="33"/>
      <c r="M76" s="17"/>
      <c r="N76" s="17"/>
      <c r="O76" s="17"/>
      <c r="P76" s="17"/>
      <c r="Q76" s="17"/>
      <c r="R76" s="17"/>
      <c r="S76" s="22"/>
    </row>
    <row r="77" spans="1:19" ht="18" x14ac:dyDescent="0.25">
      <c r="A77" s="20"/>
      <c r="B77" s="23"/>
      <c r="C77" s="16"/>
      <c r="D77" s="17"/>
      <c r="E77" s="18"/>
      <c r="F77" s="18"/>
      <c r="G77" s="50">
        <f t="shared" si="0"/>
        <v>0</v>
      </c>
      <c r="H77" s="18"/>
      <c r="I77" s="51" t="str">
        <f t="shared" si="1"/>
        <v/>
      </c>
      <c r="J77" s="33"/>
      <c r="K77" s="33"/>
      <c r="L77" s="33"/>
      <c r="M77" s="17"/>
      <c r="N77" s="17"/>
      <c r="O77" s="17"/>
      <c r="P77" s="17"/>
      <c r="Q77" s="17"/>
      <c r="R77" s="17"/>
      <c r="S77" s="22"/>
    </row>
    <row r="78" spans="1:19" ht="18" x14ac:dyDescent="0.25">
      <c r="A78" s="20"/>
      <c r="B78" s="23"/>
      <c r="C78" s="16"/>
      <c r="D78" s="17"/>
      <c r="E78" s="18"/>
      <c r="F78" s="18"/>
      <c r="G78" s="50">
        <f t="shared" si="0"/>
        <v>0</v>
      </c>
      <c r="H78" s="18"/>
      <c r="I78" s="51" t="str">
        <f t="shared" si="1"/>
        <v/>
      </c>
      <c r="J78" s="33"/>
      <c r="K78" s="33"/>
      <c r="L78" s="33"/>
      <c r="M78" s="17"/>
      <c r="N78" s="17"/>
      <c r="O78" s="17"/>
      <c r="P78" s="17"/>
      <c r="Q78" s="17"/>
      <c r="R78" s="17"/>
      <c r="S78" s="22"/>
    </row>
    <row r="79" spans="1:19" ht="18" x14ac:dyDescent="0.25">
      <c r="A79" s="20"/>
      <c r="B79" s="23"/>
      <c r="C79" s="16"/>
      <c r="D79" s="17"/>
      <c r="E79" s="18"/>
      <c r="F79" s="18"/>
      <c r="G79" s="50">
        <f t="shared" si="0"/>
        <v>0</v>
      </c>
      <c r="H79" s="18"/>
      <c r="I79" s="51" t="str">
        <f t="shared" si="1"/>
        <v/>
      </c>
      <c r="J79" s="33"/>
      <c r="K79" s="33"/>
      <c r="L79" s="33"/>
      <c r="M79" s="17"/>
      <c r="N79" s="17"/>
      <c r="O79" s="17"/>
      <c r="P79" s="17"/>
      <c r="Q79" s="17"/>
      <c r="R79" s="17"/>
      <c r="S79" s="22"/>
    </row>
    <row r="80" spans="1:19" ht="18" x14ac:dyDescent="0.25">
      <c r="A80" s="20"/>
      <c r="B80" s="23"/>
      <c r="C80" s="16"/>
      <c r="D80" s="17"/>
      <c r="E80" s="18"/>
      <c r="F80" s="18"/>
      <c r="G80" s="50">
        <f t="shared" ref="G80:G100" si="2">E80*F80</f>
        <v>0</v>
      </c>
      <c r="H80" s="18"/>
      <c r="I80" s="51" t="str">
        <f t="shared" ref="I80:I99" si="3">IF(B80&lt;&gt;0,$C$8,"")</f>
        <v/>
      </c>
      <c r="J80" s="33"/>
      <c r="K80" s="33"/>
      <c r="L80" s="33"/>
      <c r="M80" s="17"/>
      <c r="N80" s="17"/>
      <c r="O80" s="17"/>
      <c r="P80" s="17"/>
      <c r="Q80" s="17"/>
      <c r="R80" s="17"/>
      <c r="S80" s="22"/>
    </row>
    <row r="81" spans="1:19" ht="18" x14ac:dyDescent="0.25">
      <c r="A81" s="20"/>
      <c r="B81" s="23"/>
      <c r="C81" s="16"/>
      <c r="D81" s="17"/>
      <c r="E81" s="18"/>
      <c r="F81" s="18"/>
      <c r="G81" s="50">
        <f t="shared" si="2"/>
        <v>0</v>
      </c>
      <c r="H81" s="18"/>
      <c r="I81" s="51" t="str">
        <f t="shared" si="3"/>
        <v/>
      </c>
      <c r="J81" s="33"/>
      <c r="K81" s="33"/>
      <c r="L81" s="33"/>
      <c r="M81" s="17"/>
      <c r="N81" s="17"/>
      <c r="O81" s="17"/>
      <c r="P81" s="17"/>
      <c r="Q81" s="17"/>
      <c r="R81" s="17"/>
      <c r="S81" s="22"/>
    </row>
    <row r="82" spans="1:19" ht="18" x14ac:dyDescent="0.25">
      <c r="A82" s="20"/>
      <c r="B82" s="23"/>
      <c r="C82" s="16"/>
      <c r="D82" s="17"/>
      <c r="E82" s="18"/>
      <c r="F82" s="18"/>
      <c r="G82" s="50">
        <f t="shared" si="2"/>
        <v>0</v>
      </c>
      <c r="H82" s="18"/>
      <c r="I82" s="51" t="str">
        <f t="shared" si="3"/>
        <v/>
      </c>
      <c r="J82" s="33"/>
      <c r="K82" s="33"/>
      <c r="L82" s="33"/>
      <c r="M82" s="17"/>
      <c r="N82" s="17"/>
      <c r="O82" s="17"/>
      <c r="P82" s="17"/>
      <c r="Q82" s="17"/>
      <c r="R82" s="17"/>
      <c r="S82" s="22"/>
    </row>
    <row r="83" spans="1:19" ht="18" x14ac:dyDescent="0.25">
      <c r="A83" s="20"/>
      <c r="B83" s="23"/>
      <c r="C83" s="16"/>
      <c r="D83" s="17"/>
      <c r="E83" s="18"/>
      <c r="F83" s="18"/>
      <c r="G83" s="50">
        <f t="shared" si="2"/>
        <v>0</v>
      </c>
      <c r="H83" s="18"/>
      <c r="I83" s="51" t="str">
        <f t="shared" si="3"/>
        <v/>
      </c>
      <c r="J83" s="33"/>
      <c r="K83" s="33"/>
      <c r="L83" s="33"/>
      <c r="M83" s="17"/>
      <c r="N83" s="17"/>
      <c r="O83" s="17"/>
      <c r="P83" s="17"/>
      <c r="Q83" s="17"/>
      <c r="R83" s="17"/>
      <c r="S83" s="22"/>
    </row>
    <row r="84" spans="1:19" ht="18" x14ac:dyDescent="0.25">
      <c r="A84" s="20"/>
      <c r="B84" s="23"/>
      <c r="C84" s="16"/>
      <c r="D84" s="17"/>
      <c r="E84" s="18"/>
      <c r="F84" s="18"/>
      <c r="G84" s="50">
        <f t="shared" si="2"/>
        <v>0</v>
      </c>
      <c r="H84" s="18"/>
      <c r="I84" s="51" t="str">
        <f t="shared" si="3"/>
        <v/>
      </c>
      <c r="J84" s="33"/>
      <c r="K84" s="33"/>
      <c r="L84" s="33"/>
      <c r="M84" s="17"/>
      <c r="N84" s="17"/>
      <c r="O84" s="17"/>
      <c r="P84" s="17"/>
      <c r="Q84" s="17"/>
      <c r="R84" s="17"/>
      <c r="S84" s="22"/>
    </row>
    <row r="85" spans="1:19" ht="18" x14ac:dyDescent="0.25">
      <c r="A85" s="20"/>
      <c r="B85" s="23"/>
      <c r="C85" s="16"/>
      <c r="D85" s="17"/>
      <c r="E85" s="18"/>
      <c r="F85" s="18"/>
      <c r="G85" s="50">
        <f t="shared" si="2"/>
        <v>0</v>
      </c>
      <c r="H85" s="18"/>
      <c r="I85" s="51" t="str">
        <f t="shared" si="3"/>
        <v/>
      </c>
      <c r="J85" s="33"/>
      <c r="K85" s="33"/>
      <c r="L85" s="33"/>
      <c r="M85" s="17"/>
      <c r="N85" s="17"/>
      <c r="O85" s="17"/>
      <c r="P85" s="17"/>
      <c r="Q85" s="17"/>
      <c r="R85" s="17"/>
      <c r="S85" s="22"/>
    </row>
    <row r="86" spans="1:19" ht="18" x14ac:dyDescent="0.25">
      <c r="A86" s="20"/>
      <c r="B86" s="23"/>
      <c r="C86" s="16"/>
      <c r="D86" s="17"/>
      <c r="E86" s="18"/>
      <c r="F86" s="18"/>
      <c r="G86" s="50">
        <f t="shared" si="2"/>
        <v>0</v>
      </c>
      <c r="H86" s="18"/>
      <c r="I86" s="51" t="str">
        <f t="shared" si="3"/>
        <v/>
      </c>
      <c r="J86" s="33"/>
      <c r="K86" s="33"/>
      <c r="L86" s="33"/>
      <c r="M86" s="17"/>
      <c r="N86" s="17"/>
      <c r="O86" s="17"/>
      <c r="P86" s="17"/>
      <c r="Q86" s="17"/>
      <c r="R86" s="17"/>
      <c r="S86" s="22"/>
    </row>
    <row r="87" spans="1:19" ht="18" x14ac:dyDescent="0.25">
      <c r="A87" s="20"/>
      <c r="B87" s="23"/>
      <c r="C87" s="16"/>
      <c r="D87" s="17"/>
      <c r="E87" s="18"/>
      <c r="F87" s="18"/>
      <c r="G87" s="50">
        <f t="shared" si="2"/>
        <v>0</v>
      </c>
      <c r="H87" s="18"/>
      <c r="I87" s="51" t="str">
        <f t="shared" si="3"/>
        <v/>
      </c>
      <c r="J87" s="33"/>
      <c r="K87" s="33"/>
      <c r="L87" s="33"/>
      <c r="M87" s="17"/>
      <c r="N87" s="17"/>
      <c r="O87" s="17"/>
      <c r="P87" s="17"/>
      <c r="Q87" s="17"/>
      <c r="R87" s="17"/>
      <c r="S87" s="22"/>
    </row>
    <row r="88" spans="1:19" ht="18" x14ac:dyDescent="0.25">
      <c r="A88" s="20"/>
      <c r="B88" s="23"/>
      <c r="C88" s="16"/>
      <c r="D88" s="17"/>
      <c r="E88" s="18"/>
      <c r="F88" s="18"/>
      <c r="G88" s="50">
        <f t="shared" si="2"/>
        <v>0</v>
      </c>
      <c r="H88" s="18"/>
      <c r="I88" s="51" t="str">
        <f t="shared" si="3"/>
        <v/>
      </c>
      <c r="J88" s="33"/>
      <c r="K88" s="33"/>
      <c r="L88" s="33"/>
      <c r="M88" s="17"/>
      <c r="N88" s="17"/>
      <c r="O88" s="17"/>
      <c r="P88" s="17"/>
      <c r="Q88" s="17"/>
      <c r="R88" s="17"/>
      <c r="S88" s="22"/>
    </row>
    <row r="89" spans="1:19" ht="18" x14ac:dyDescent="0.25">
      <c r="A89" s="20"/>
      <c r="B89" s="23"/>
      <c r="C89" s="16"/>
      <c r="D89" s="17"/>
      <c r="E89" s="18"/>
      <c r="F89" s="18"/>
      <c r="G89" s="50">
        <f t="shared" si="2"/>
        <v>0</v>
      </c>
      <c r="H89" s="18"/>
      <c r="I89" s="51" t="str">
        <f t="shared" si="3"/>
        <v/>
      </c>
      <c r="J89" s="33"/>
      <c r="K89" s="33"/>
      <c r="L89" s="33"/>
      <c r="M89" s="17"/>
      <c r="N89" s="17"/>
      <c r="O89" s="17"/>
      <c r="P89" s="17"/>
      <c r="Q89" s="17"/>
      <c r="R89" s="17"/>
      <c r="S89" s="22"/>
    </row>
    <row r="90" spans="1:19" ht="18" x14ac:dyDescent="0.25">
      <c r="A90" s="20"/>
      <c r="B90" s="23"/>
      <c r="C90" s="16"/>
      <c r="D90" s="17"/>
      <c r="E90" s="18"/>
      <c r="F90" s="18"/>
      <c r="G90" s="50">
        <f t="shared" si="2"/>
        <v>0</v>
      </c>
      <c r="H90" s="18"/>
      <c r="I90" s="51" t="str">
        <f t="shared" si="3"/>
        <v/>
      </c>
      <c r="J90" s="33"/>
      <c r="K90" s="33"/>
      <c r="L90" s="33"/>
      <c r="M90" s="17"/>
      <c r="N90" s="17"/>
      <c r="O90" s="17"/>
      <c r="P90" s="17"/>
      <c r="Q90" s="17"/>
      <c r="R90" s="17"/>
      <c r="S90" s="22"/>
    </row>
    <row r="91" spans="1:19" ht="18" x14ac:dyDescent="0.25">
      <c r="A91" s="20"/>
      <c r="B91" s="23"/>
      <c r="C91" s="16"/>
      <c r="D91" s="17"/>
      <c r="E91" s="18"/>
      <c r="F91" s="18"/>
      <c r="G91" s="50">
        <f t="shared" si="2"/>
        <v>0</v>
      </c>
      <c r="H91" s="18"/>
      <c r="I91" s="51" t="str">
        <f t="shared" si="3"/>
        <v/>
      </c>
      <c r="J91" s="33"/>
      <c r="K91" s="33"/>
      <c r="L91" s="33"/>
      <c r="M91" s="17"/>
      <c r="N91" s="17"/>
      <c r="O91" s="17"/>
      <c r="P91" s="17"/>
      <c r="Q91" s="17"/>
      <c r="R91" s="17"/>
      <c r="S91" s="22"/>
    </row>
    <row r="92" spans="1:19" ht="18" x14ac:dyDescent="0.25">
      <c r="A92" s="20"/>
      <c r="B92" s="23"/>
      <c r="C92" s="16"/>
      <c r="D92" s="17"/>
      <c r="E92" s="18"/>
      <c r="F92" s="18"/>
      <c r="G92" s="50">
        <f t="shared" si="2"/>
        <v>0</v>
      </c>
      <c r="H92" s="18"/>
      <c r="I92" s="51" t="str">
        <f t="shared" si="3"/>
        <v/>
      </c>
      <c r="J92" s="33"/>
      <c r="K92" s="33"/>
      <c r="L92" s="33"/>
      <c r="M92" s="17"/>
      <c r="N92" s="17"/>
      <c r="O92" s="17"/>
      <c r="P92" s="17"/>
      <c r="Q92" s="17"/>
      <c r="R92" s="17"/>
      <c r="S92" s="22"/>
    </row>
    <row r="93" spans="1:19" ht="18" x14ac:dyDescent="0.25">
      <c r="A93" s="20"/>
      <c r="B93" s="23"/>
      <c r="C93" s="16"/>
      <c r="D93" s="17"/>
      <c r="E93" s="18"/>
      <c r="F93" s="18"/>
      <c r="G93" s="50">
        <f t="shared" si="2"/>
        <v>0</v>
      </c>
      <c r="H93" s="18"/>
      <c r="I93" s="51" t="str">
        <f t="shared" si="3"/>
        <v/>
      </c>
      <c r="J93" s="33"/>
      <c r="K93" s="33"/>
      <c r="L93" s="33"/>
      <c r="M93" s="17"/>
      <c r="N93" s="17"/>
      <c r="O93" s="17"/>
      <c r="P93" s="17"/>
      <c r="Q93" s="17"/>
      <c r="R93" s="17"/>
      <c r="S93" s="22"/>
    </row>
    <row r="94" spans="1:19" ht="18" x14ac:dyDescent="0.25">
      <c r="A94" s="20"/>
      <c r="B94" s="23"/>
      <c r="C94" s="16"/>
      <c r="D94" s="17"/>
      <c r="E94" s="18"/>
      <c r="F94" s="18"/>
      <c r="G94" s="50">
        <f t="shared" si="2"/>
        <v>0</v>
      </c>
      <c r="H94" s="18"/>
      <c r="I94" s="51" t="str">
        <f t="shared" si="3"/>
        <v/>
      </c>
      <c r="J94" s="33"/>
      <c r="K94" s="33"/>
      <c r="L94" s="33"/>
      <c r="M94" s="17"/>
      <c r="N94" s="17"/>
      <c r="O94" s="17"/>
      <c r="P94" s="17"/>
      <c r="Q94" s="17"/>
      <c r="R94" s="17"/>
      <c r="S94" s="22"/>
    </row>
    <row r="95" spans="1:19" ht="18" x14ac:dyDescent="0.25">
      <c r="A95" s="20"/>
      <c r="B95" s="23"/>
      <c r="C95" s="16"/>
      <c r="D95" s="17"/>
      <c r="E95" s="18"/>
      <c r="F95" s="18"/>
      <c r="G95" s="50">
        <f t="shared" si="2"/>
        <v>0</v>
      </c>
      <c r="H95" s="18"/>
      <c r="I95" s="51" t="str">
        <f t="shared" si="3"/>
        <v/>
      </c>
      <c r="J95" s="33"/>
      <c r="K95" s="33"/>
      <c r="L95" s="33"/>
      <c r="M95" s="17"/>
      <c r="N95" s="17"/>
      <c r="O95" s="17"/>
      <c r="P95" s="17"/>
      <c r="Q95" s="17"/>
      <c r="R95" s="17"/>
      <c r="S95" s="22"/>
    </row>
    <row r="96" spans="1:19" ht="18" x14ac:dyDescent="0.25">
      <c r="A96" s="20"/>
      <c r="B96" s="23"/>
      <c r="C96" s="16"/>
      <c r="D96" s="17"/>
      <c r="E96" s="18"/>
      <c r="F96" s="18"/>
      <c r="G96" s="50">
        <f t="shared" si="2"/>
        <v>0</v>
      </c>
      <c r="H96" s="18"/>
      <c r="I96" s="51" t="str">
        <f t="shared" si="3"/>
        <v/>
      </c>
      <c r="J96" s="33"/>
      <c r="K96" s="33"/>
      <c r="L96" s="33"/>
      <c r="M96" s="17"/>
      <c r="N96" s="17"/>
      <c r="O96" s="17"/>
      <c r="P96" s="17"/>
      <c r="Q96" s="17"/>
      <c r="R96" s="17"/>
      <c r="S96" s="22"/>
    </row>
    <row r="97" spans="1:19" ht="18" x14ac:dyDescent="0.25">
      <c r="A97" s="20"/>
      <c r="B97" s="23"/>
      <c r="C97" s="16"/>
      <c r="D97" s="17"/>
      <c r="E97" s="18"/>
      <c r="F97" s="18"/>
      <c r="G97" s="50">
        <f t="shared" si="2"/>
        <v>0</v>
      </c>
      <c r="H97" s="18"/>
      <c r="I97" s="51" t="str">
        <f t="shared" si="3"/>
        <v/>
      </c>
      <c r="J97" s="33"/>
      <c r="K97" s="33"/>
      <c r="L97" s="33"/>
      <c r="M97" s="17"/>
      <c r="N97" s="17"/>
      <c r="O97" s="17"/>
      <c r="P97" s="17"/>
      <c r="Q97" s="17"/>
      <c r="R97" s="17"/>
      <c r="S97" s="22"/>
    </row>
    <row r="98" spans="1:19" ht="18" x14ac:dyDescent="0.25">
      <c r="A98" s="20"/>
      <c r="B98" s="23"/>
      <c r="C98" s="16"/>
      <c r="D98" s="17"/>
      <c r="E98" s="18"/>
      <c r="F98" s="18"/>
      <c r="G98" s="50">
        <f t="shared" si="2"/>
        <v>0</v>
      </c>
      <c r="H98" s="18"/>
      <c r="I98" s="51" t="str">
        <f t="shared" si="3"/>
        <v/>
      </c>
      <c r="J98" s="33"/>
      <c r="K98" s="33"/>
      <c r="L98" s="33"/>
      <c r="M98" s="17"/>
      <c r="N98" s="17"/>
      <c r="O98" s="17"/>
      <c r="P98" s="17"/>
      <c r="Q98" s="17"/>
      <c r="R98" s="17"/>
      <c r="S98" s="22"/>
    </row>
    <row r="99" spans="1:19" ht="18" x14ac:dyDescent="0.25">
      <c r="A99" s="20"/>
      <c r="B99" s="23"/>
      <c r="C99" s="16"/>
      <c r="D99" s="17"/>
      <c r="E99" s="18"/>
      <c r="F99" s="18"/>
      <c r="G99" s="50">
        <f t="shared" si="2"/>
        <v>0</v>
      </c>
      <c r="H99" s="18"/>
      <c r="I99" s="51" t="str">
        <f t="shared" si="3"/>
        <v/>
      </c>
      <c r="J99" s="33"/>
      <c r="K99" s="33"/>
      <c r="L99" s="33"/>
      <c r="M99" s="17"/>
      <c r="N99" s="17"/>
      <c r="O99" s="17"/>
      <c r="P99" s="17"/>
      <c r="Q99" s="17"/>
      <c r="R99" s="17"/>
      <c r="S99" s="22"/>
    </row>
    <row r="100" spans="1:19" ht="18.75" thickBot="1" x14ac:dyDescent="0.3">
      <c r="A100" s="26"/>
      <c r="B100" s="27"/>
      <c r="C100" s="28"/>
      <c r="D100" s="29"/>
      <c r="E100" s="30"/>
      <c r="F100" s="30"/>
      <c r="G100" s="54">
        <f t="shared" si="2"/>
        <v>0</v>
      </c>
      <c r="H100" s="30"/>
      <c r="I100" s="29" t="str">
        <f t="shared" ref="I100" si="4">IF(B100&lt;&gt;0,$C$9,"")</f>
        <v/>
      </c>
      <c r="J100" s="34"/>
      <c r="K100" s="34"/>
      <c r="L100" s="34"/>
      <c r="M100" s="29"/>
      <c r="N100" s="29"/>
      <c r="O100" s="29"/>
      <c r="P100" s="29"/>
      <c r="Q100" s="29"/>
      <c r="R100" s="29"/>
      <c r="S100" s="31"/>
    </row>
  </sheetData>
  <sheetProtection password="C7E1" sheet="1" objects="1" scenarios="1"/>
  <mergeCells count="30">
    <mergeCell ref="A12:S13"/>
    <mergeCell ref="A9:B9"/>
    <mergeCell ref="C9:I9"/>
    <mergeCell ref="J9:L9"/>
    <mergeCell ref="A10:B10"/>
    <mergeCell ref="J10:L10"/>
    <mergeCell ref="A11:B11"/>
    <mergeCell ref="J11:L11"/>
    <mergeCell ref="A6:B6"/>
    <mergeCell ref="C6:I6"/>
    <mergeCell ref="J6:J8"/>
    <mergeCell ref="K6:L6"/>
    <mergeCell ref="A7:B7"/>
    <mergeCell ref="C7:I7"/>
    <mergeCell ref="K7:L7"/>
    <mergeCell ref="A8:B8"/>
    <mergeCell ref="C8:I8"/>
    <mergeCell ref="K8:L8"/>
    <mergeCell ref="N2:N3"/>
    <mergeCell ref="C3:D3"/>
    <mergeCell ref="E3:I3"/>
    <mergeCell ref="A4:B5"/>
    <mergeCell ref="C4:I5"/>
    <mergeCell ref="J4:L4"/>
    <mergeCell ref="C1:I1"/>
    <mergeCell ref="J1:M1"/>
    <mergeCell ref="C2:D2"/>
    <mergeCell ref="E2:I2"/>
    <mergeCell ref="J2:J3"/>
    <mergeCell ref="M2:M3"/>
  </mergeCells>
  <hyperlinks>
    <hyperlink ref="O1" location="'CÔNG NỢ'!A1" display="CÔNG NƠ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đặt đơn hàng</vt:lpstr>
      <vt:lpstr>Sheet1</vt:lpstr>
      <vt:lpstr>DH001 (8)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2017-11-26T07:20:01Z</dcterms:modified>
</cp:coreProperties>
</file>