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465" windowWidth="28800" windowHeight="16245" activeTab="1"/>
  </bookViews>
  <sheets>
    <sheet name="Mẫu đặt đơn hàng" sheetId="29" r:id="rId1"/>
    <sheet name="Thông tin tài khoản thanh toán" sheetId="30" r:id="rId2"/>
    <sheet name="DH001 (8)" sheetId="28" state="hidden" r:id="rId3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29" l="1"/>
  <c r="M25" i="29"/>
  <c r="M26" i="29"/>
  <c r="M27" i="29"/>
  <c r="M28" i="29"/>
  <c r="M29" i="29"/>
  <c r="M30" i="29"/>
  <c r="M31" i="29"/>
  <c r="M32" i="29"/>
  <c r="L5" i="29"/>
  <c r="M5" i="29"/>
  <c r="M20" i="29"/>
  <c r="M21" i="29"/>
  <c r="M22" i="29"/>
  <c r="M23" i="29"/>
  <c r="M33" i="29"/>
  <c r="M34" i="29"/>
  <c r="M35" i="29"/>
  <c r="M36" i="29"/>
  <c r="M38" i="29"/>
  <c r="M39" i="29"/>
  <c r="M40" i="29"/>
  <c r="M41" i="29"/>
  <c r="M42" i="29"/>
  <c r="M19" i="29"/>
  <c r="M43" i="29"/>
  <c r="M8" i="29"/>
  <c r="L6" i="29"/>
  <c r="M6" i="29"/>
  <c r="M7" i="29"/>
  <c r="M10" i="29"/>
  <c r="M11" i="29"/>
  <c r="L7" i="29"/>
  <c r="L10" i="29"/>
  <c r="I100" i="28"/>
  <c r="G100" i="28"/>
  <c r="I99" i="28"/>
  <c r="G99" i="28"/>
  <c r="I98" i="28"/>
  <c r="G98" i="28"/>
  <c r="I97" i="28"/>
  <c r="G97" i="28"/>
  <c r="I96" i="28"/>
  <c r="G96" i="28"/>
  <c r="I95" i="28"/>
  <c r="G95" i="28"/>
  <c r="I94" i="28"/>
  <c r="G94" i="28"/>
  <c r="I93" i="28"/>
  <c r="G93" i="28"/>
  <c r="I92" i="28"/>
  <c r="G92" i="28"/>
  <c r="I91" i="28"/>
  <c r="G91" i="28"/>
  <c r="I90" i="28"/>
  <c r="G90" i="28"/>
  <c r="I89" i="28"/>
  <c r="G89" i="28"/>
  <c r="I88" i="28"/>
  <c r="G88" i="28"/>
  <c r="I87" i="28"/>
  <c r="G87" i="28"/>
  <c r="I86" i="28"/>
  <c r="G86" i="28"/>
  <c r="I85" i="28"/>
  <c r="G85" i="28"/>
  <c r="I84" i="28"/>
  <c r="G84" i="28"/>
  <c r="I83" i="28"/>
  <c r="G83" i="28"/>
  <c r="I82" i="28"/>
  <c r="G82" i="28"/>
  <c r="I81" i="28"/>
  <c r="G81" i="28"/>
  <c r="I80" i="28"/>
  <c r="G80" i="28"/>
  <c r="I79" i="28"/>
  <c r="G79" i="28"/>
  <c r="I78" i="28"/>
  <c r="G78" i="28"/>
  <c r="I77" i="28"/>
  <c r="G77" i="28"/>
  <c r="I76" i="28"/>
  <c r="G76" i="28"/>
  <c r="I75" i="28"/>
  <c r="G75" i="28"/>
  <c r="I74" i="28"/>
  <c r="G74" i="28"/>
  <c r="I73" i="28"/>
  <c r="G73" i="28"/>
  <c r="I72" i="28"/>
  <c r="G72" i="28"/>
  <c r="I71" i="28"/>
  <c r="G71" i="28"/>
  <c r="I70" i="28"/>
  <c r="G70" i="28"/>
  <c r="I69" i="28"/>
  <c r="G69" i="28"/>
  <c r="I68" i="28"/>
  <c r="G68" i="28"/>
  <c r="I67" i="28"/>
  <c r="G67" i="28"/>
  <c r="I66" i="28"/>
  <c r="G66" i="28"/>
  <c r="I65" i="28"/>
  <c r="G65" i="28"/>
  <c r="I64" i="28"/>
  <c r="G64" i="28"/>
  <c r="I63" i="28"/>
  <c r="G63" i="28"/>
  <c r="I62" i="28"/>
  <c r="G62" i="28"/>
  <c r="I61" i="28"/>
  <c r="G61" i="28"/>
  <c r="I60" i="28"/>
  <c r="G60" i="28"/>
  <c r="I59" i="28"/>
  <c r="G59" i="28"/>
  <c r="I58" i="28"/>
  <c r="G58" i="28"/>
  <c r="I57" i="28"/>
  <c r="G57" i="28"/>
  <c r="I56" i="28"/>
  <c r="G56" i="28"/>
  <c r="I55" i="28"/>
  <c r="G55" i="28"/>
  <c r="I54" i="28"/>
  <c r="G54" i="28"/>
  <c r="I53" i="28"/>
  <c r="G53" i="28"/>
  <c r="I52" i="28"/>
  <c r="G52" i="28"/>
  <c r="I51" i="28"/>
  <c r="G51" i="28"/>
  <c r="I50" i="28"/>
  <c r="G50" i="28"/>
  <c r="I49" i="28"/>
  <c r="G49" i="28"/>
  <c r="I48" i="28"/>
  <c r="G48" i="28"/>
  <c r="I47" i="28"/>
  <c r="G47" i="28"/>
  <c r="I46" i="28"/>
  <c r="G46" i="28"/>
  <c r="I45" i="28"/>
  <c r="G45" i="28"/>
  <c r="I44" i="28"/>
  <c r="G44" i="28"/>
  <c r="I43" i="28"/>
  <c r="G43" i="28"/>
  <c r="I42" i="28"/>
  <c r="G42" i="28"/>
  <c r="I41" i="28"/>
  <c r="G41" i="28"/>
  <c r="I40" i="28"/>
  <c r="G40" i="28"/>
  <c r="I39" i="28"/>
  <c r="G39" i="28"/>
  <c r="I38" i="28"/>
  <c r="G38" i="28"/>
  <c r="I37" i="28"/>
  <c r="G37" i="28"/>
  <c r="I36" i="28"/>
  <c r="G36" i="28"/>
  <c r="I35" i="28"/>
  <c r="G35" i="28"/>
  <c r="I34" i="28"/>
  <c r="G34" i="28"/>
  <c r="I33" i="28"/>
  <c r="G33" i="28"/>
  <c r="I32" i="28"/>
  <c r="G32" i="28"/>
  <c r="I31" i="28"/>
  <c r="G31" i="28"/>
  <c r="I30" i="28"/>
  <c r="G30" i="28"/>
  <c r="I29" i="28"/>
  <c r="G29" i="28"/>
  <c r="I28" i="28"/>
  <c r="G28" i="28"/>
  <c r="I27" i="28"/>
  <c r="G27" i="28"/>
  <c r="I26" i="28"/>
  <c r="G26" i="28"/>
  <c r="I25" i="28"/>
  <c r="G25" i="28"/>
  <c r="I24" i="28"/>
  <c r="G24" i="28"/>
  <c r="I23" i="28"/>
  <c r="G23" i="28"/>
  <c r="I22" i="28"/>
  <c r="G22" i="28"/>
  <c r="I21" i="28"/>
  <c r="G21" i="28"/>
  <c r="I20" i="28"/>
  <c r="G20" i="28"/>
  <c r="I19" i="28"/>
  <c r="G19" i="28"/>
  <c r="I18" i="28"/>
  <c r="G18" i="28"/>
  <c r="I17" i="28"/>
  <c r="G17" i="28"/>
  <c r="I16" i="28"/>
  <c r="G16" i="28"/>
  <c r="I15" i="28"/>
  <c r="G15" i="28"/>
  <c r="C9" i="28"/>
  <c r="C8" i="28"/>
  <c r="C7" i="28"/>
  <c r="M6" i="28"/>
  <c r="C6" i="28"/>
  <c r="L3" i="28"/>
  <c r="L2" i="28"/>
  <c r="M5" i="28"/>
  <c r="M2" i="28"/>
  <c r="M4" i="28"/>
  <c r="M9" i="28"/>
  <c r="M11" i="28"/>
</calcChain>
</file>

<file path=xl/comments1.xml><?xml version="1.0" encoding="utf-8"?>
<comments xmlns="http://schemas.openxmlformats.org/spreadsheetml/2006/main">
  <authors>
    <author>Author</author>
  </authors>
  <commentList>
    <comment ref="A11" authorId="0" shapeId="0">
      <text>
        <r>
          <rPr>
            <b/>
            <sz val="10"/>
            <color indexed="81"/>
            <rFont val="Calibri"/>
          </rPr>
          <t xml:space="preserve">cái này kh có thể chọn mua hoặc không  =&gt; chính sách đền bù sẽ thay đổi
</t>
        </r>
        <r>
          <rPr>
            <sz val="10"/>
            <color indexed="81"/>
            <rFont val="Calibri"/>
          </rPr>
          <t xml:space="preserve">
</t>
        </r>
      </text>
    </comment>
    <comment ref="F17" authorId="0" shapeId="0">
      <text>
        <r>
          <rPr>
            <b/>
            <sz val="10"/>
            <color indexed="81"/>
            <rFont val="Calibri"/>
          </rPr>
          <t xml:space="preserve">quý khách chỉ cần điền con số tổng
</t>
        </r>
        <r>
          <rPr>
            <sz val="10"/>
            <color indexed="81"/>
            <rFont val="Calibri"/>
          </rPr>
          <t xml:space="preserve">
</t>
        </r>
      </text>
    </comment>
    <comment ref="H18" authorId="0" shapeId="0">
      <text>
        <r>
          <rPr>
            <b/>
            <sz val="10"/>
            <color indexed="81"/>
            <rFont val="Calibri"/>
          </rPr>
          <t xml:space="preserve">
Khách hàng ghi rõ số tiền nhờ thanh toán. Để kho 247 cân đối phản hồi sớm
</t>
        </r>
      </text>
    </comment>
  </commentList>
</comments>
</file>

<file path=xl/sharedStrings.xml><?xml version="1.0" encoding="utf-8"?>
<sst xmlns="http://schemas.openxmlformats.org/spreadsheetml/2006/main" count="117" uniqueCount="110">
  <si>
    <t>Tên khách hàng</t>
  </si>
  <si>
    <t>Số Điện Thoại</t>
  </si>
  <si>
    <t>Địa chỉ Email</t>
  </si>
  <si>
    <t>Địa chỉ liên hệ</t>
  </si>
  <si>
    <t>THÔNG TIN VỀ SẢN PHẨM</t>
  </si>
  <si>
    <t>STT SHOP</t>
  </si>
  <si>
    <t>Số lượng</t>
  </si>
  <si>
    <t>Đơn giá/1sp - NDT</t>
  </si>
  <si>
    <t>Tổng giá sản phẩm - NDT</t>
  </si>
  <si>
    <t>Tổng ship nội địa TQ/shop - NDT</t>
  </si>
  <si>
    <t>Mã vận đơn
( Trung Quốc )</t>
  </si>
  <si>
    <t>TỔNG GIÁ TRỊ ĐƠN HÀNG - VNĐ</t>
  </si>
  <si>
    <t>SĐT</t>
  </si>
  <si>
    <t>ĐỊA CHỈ</t>
  </si>
  <si>
    <t>Linh sản phẩm</t>
  </si>
  <si>
    <t>Màu Sắc</t>
  </si>
  <si>
    <t>Size</t>
  </si>
  <si>
    <t>TỔNG TIỀN VẬN CHUYỂN-VND</t>
  </si>
  <si>
    <t>SHOP 1</t>
  </si>
  <si>
    <t>SHOP 2</t>
  </si>
  <si>
    <t>GIÁ TRỊ ĐƠN HÀNG - NDT</t>
  </si>
  <si>
    <t>GIÁ TRỊ ĐƠN HÀNG - VNĐ</t>
  </si>
  <si>
    <t>Tiền hàng</t>
  </si>
  <si>
    <t>Tiền Ship nội địa TQ</t>
  </si>
  <si>
    <t>Ngày đặt hàng và thanh toán
(Trung Quốc)</t>
  </si>
  <si>
    <t>Ghi Chú</t>
  </si>
  <si>
    <t>PHÍ BẢO LÃNH, HẢI QUAN - VNĐ</t>
  </si>
  <si>
    <t>TỔNG TIỀN CẦN THANH TOÁN-VNĐ</t>
  </si>
  <si>
    <t>TẦNG 5 TÒA NHÀ 25T1 ĐƯỜNG HOÀNG ĐẠO THÚY, CẦU GIẤY, HÀ NỘI</t>
  </si>
  <si>
    <t>0978 600 917</t>
  </si>
  <si>
    <t>TIỀN KH TẠM ỨNG</t>
  </si>
  <si>
    <t>TÀI KHOÀN GIAO DỊCH</t>
  </si>
  <si>
    <t>MÃ KH</t>
  </si>
  <si>
    <t>SAO VIỆT LOGISTIC</t>
  </si>
  <si>
    <t>BÁO GIÁ ĐƠN HÀNG</t>
  </si>
  <si>
    <t>Tỷ giá</t>
  </si>
  <si>
    <t>PHÍ VC TỪ TQ VỀ VN</t>
  </si>
  <si>
    <t>PHÍ VC TỪ KHO VN ĐẾN ĐỊA CHỈ KH</t>
  </si>
  <si>
    <t>PHÍ GIA CỐ HÀNG HÓA(NẾU CÓ)</t>
  </si>
  <si>
    <t>Cân nặng hàng hóa
(kg)</t>
  </si>
  <si>
    <t>Mã đơn hàng
( Trung Quốc )</t>
  </si>
  <si>
    <t>STT</t>
  </si>
  <si>
    <t>THÔNG TIN KHÁCH HÀNG</t>
  </si>
  <si>
    <t>Mã đơn hàng</t>
  </si>
  <si>
    <t>CÔNG NƠ</t>
  </si>
  <si>
    <t>CHỦ TK : NGUYỄN THỊ PHƯƠNG
SỐ TK     : 0851000020826
Ngân hàng Thương mại Cổ phần Ngoại Thương Việt Nam</t>
  </si>
  <si>
    <t>Địa chỉ:</t>
  </si>
  <si>
    <t>Mail nhận đơn</t>
  </si>
  <si>
    <t>vanchuyentrungquoc247.com</t>
  </si>
  <si>
    <t>Web</t>
  </si>
  <si>
    <t>Họ và Tên</t>
  </si>
  <si>
    <t>Mail giao dịch</t>
  </si>
  <si>
    <t>Địa chỉ</t>
  </si>
  <si>
    <t>Tầng 5 Tòa nhà 25T1 Hoàng Đạo Thúy - Thanh Xuân - Hà Nội</t>
  </si>
  <si>
    <t>VẬN CHUYỂN 247</t>
  </si>
  <si>
    <t>VND</t>
    <phoneticPr fontId="0" type="noConversion"/>
  </si>
  <si>
    <t>Phí vận chuyển về HN</t>
  </si>
  <si>
    <t>Đã thanh toán</t>
  </si>
  <si>
    <t>Tổng thanh toán</t>
  </si>
  <si>
    <t>STT/ Shop</t>
  </si>
  <si>
    <t>Mã vận đơn/Mã Gd 
( Trung Quốc )</t>
  </si>
  <si>
    <t>Phí vận chuyển 
( Đv Vnđ )</t>
  </si>
  <si>
    <t>Tình trạng trả hàng</t>
  </si>
  <si>
    <t>Cân nặng
( kg )</t>
  </si>
  <si>
    <t>Đơn giá
( Vnđ )</t>
  </si>
  <si>
    <t>Thành tiền
( Vnđ )</t>
  </si>
  <si>
    <t>Chỉ Định/ Mã vận đơn VN</t>
  </si>
  <si>
    <t>Hiện trạng</t>
  </si>
  <si>
    <t>Tình trạng xử lý</t>
  </si>
  <si>
    <t>Tên:</t>
  </si>
  <si>
    <t>Sđt:</t>
  </si>
  <si>
    <t>Còn phải thanh toán</t>
  </si>
  <si>
    <t>Nv phụ trách</t>
  </si>
  <si>
    <t>Facbook.com/vanchuyentrungquoc247</t>
  </si>
  <si>
    <t>Fange</t>
  </si>
  <si>
    <t>Zalo</t>
  </si>
  <si>
    <t xml:space="preserve">0969 513 313 </t>
  </si>
  <si>
    <t>Skyper</t>
  </si>
  <si>
    <t>vanchuyentrungquoc24h@gmail.com</t>
  </si>
  <si>
    <t xml:space="preserve"> Ngày về Kho 247</t>
  </si>
  <si>
    <t xml:space="preserve">Điện thoại </t>
  </si>
  <si>
    <t>Số kiện / Tải</t>
  </si>
  <si>
    <t>Cân nặng</t>
  </si>
  <si>
    <t>Loại hàng hoá</t>
  </si>
  <si>
    <t xml:space="preserve">PHẦN THÔNG TIN HÀNG GỬI </t>
  </si>
  <si>
    <t>Các yêu cầu khác</t>
  </si>
  <si>
    <t xml:space="preserve">Thanh toán hộ ships </t>
  </si>
  <si>
    <t>Gia cố gỗ đóng kiện</t>
  </si>
  <si>
    <t>Thể tích M3</t>
  </si>
  <si>
    <t>Cân nặng/m3</t>
  </si>
  <si>
    <t>THÔNG TIN TÀI KHOẢN GIAO DỊCH</t>
  </si>
  <si>
    <t>CHỦ TÀI KHOẢN: NGUYỄN THỊ PHƯƠNG</t>
  </si>
  <si>
    <t>Vietcombank</t>
  </si>
  <si>
    <t>STK: 0851 000 020 826
Chi Nhánh: ĐỐNG ĐA, Hà Nội</t>
  </si>
  <si>
    <t>Viettinbank</t>
  </si>
  <si>
    <t>STK: 103 867 792 311
CN: ĐỐNG ĐA</t>
  </si>
  <si>
    <t>BIDV</t>
  </si>
  <si>
    <t>STK: 121 100 004 343 81-
CN: HAI BÀ TRƯNG</t>
  </si>
  <si>
    <t>Agribank</t>
  </si>
  <si>
    <t>Sacombank</t>
  </si>
  <si>
    <t>收货人：宣先生</t>
  </si>
  <si>
    <t>收货地址：广西壮族自治区 防城港市 东兴市 江南路三巷17号</t>
  </si>
  <si>
    <t>手机：15676027837</t>
  </si>
  <si>
    <t xml:space="preserve">THÔNG TIN  THANH TOÁN ĐƠN HÀNG </t>
  </si>
  <si>
    <t>Tổng giá trị lô hàng  ( đơn vị tệ )</t>
  </si>
  <si>
    <t>Phí bảo hiểm nếu có</t>
  </si>
  <si>
    <t>Phí  bảo hiểm</t>
  </si>
  <si>
    <t>Văn Phòng Hà Nội</t>
  </si>
  <si>
    <t>Thanh toán hộ ships / giá cố</t>
  </si>
  <si>
    <t>PHẦN DÀNH CHO KẾ TOÁN + KHO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</si>
</sst>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\ _₫_-;\-* #,##0\ _₫_-;_-* &quot;-&quot;\ _₫_-;_-@_-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_);_(* \(#,##0\);_(* \-??_);_(@_)"/>
  </numFmts>
  <fonts count="40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22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b/>
      <sz val="13"/>
      <color theme="1"/>
      <name val="Times New Roman"/>
      <family val="1"/>
    </font>
    <font>
      <sz val="13"/>
      <color theme="1"/>
      <name val="Arial"/>
      <family val="2"/>
      <scheme val="minor"/>
    </font>
    <font>
      <b/>
      <sz val="13"/>
      <color rgb="FFFF0000"/>
      <name val="Arial"/>
      <family val="2"/>
      <scheme val="minor"/>
    </font>
    <font>
      <b/>
      <sz val="14"/>
      <color rgb="FF333333"/>
      <name val="Tahoma"/>
      <family val="2"/>
    </font>
    <font>
      <b/>
      <sz val="14"/>
      <color theme="1"/>
      <name val="Arial"/>
      <family val="2"/>
      <scheme val="minor"/>
    </font>
    <font>
      <b/>
      <sz val="14"/>
      <color rgb="FF3C3C3C"/>
      <name val="Tahoma"/>
      <family val="2"/>
    </font>
    <font>
      <b/>
      <sz val="22"/>
      <color rgb="FFFF0000"/>
      <name val="Arial"/>
      <family val="2"/>
      <scheme val="minor"/>
    </font>
    <font>
      <b/>
      <sz val="12"/>
      <name val="Times New Roman"/>
      <family val="1"/>
    </font>
    <font>
      <sz val="11"/>
      <color indexed="9"/>
      <name val="Arial"/>
      <family val="2"/>
    </font>
    <font>
      <b/>
      <i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color theme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u/>
      <sz val="11"/>
      <color theme="10"/>
      <name val="Times New Roman"/>
      <family val="1"/>
    </font>
    <font>
      <b/>
      <sz val="11"/>
      <color rgb="FF000000"/>
      <name val="Times New Roman"/>
      <family val="1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u/>
      <sz val="11"/>
      <color indexed="12"/>
      <name val="Times New Roman"/>
      <family val="1"/>
    </font>
    <font>
      <sz val="10"/>
      <color indexed="81"/>
      <name val="Calibri"/>
    </font>
    <font>
      <b/>
      <sz val="10"/>
      <color indexed="81"/>
      <name val="Calibri"/>
    </font>
    <font>
      <u/>
      <sz val="11"/>
      <color theme="11"/>
      <name val="Arial"/>
      <family val="2"/>
      <scheme val="minor"/>
    </font>
    <font>
      <b/>
      <i/>
      <sz val="14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theme="8" tint="0.59999389629810485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theme="8" tint="0.59999389629810485"/>
        <bgColor indexed="22"/>
      </patternFill>
    </fill>
    <fill>
      <patternFill patternType="solid">
        <fgColor rgb="FFFF6600"/>
        <bgColor indexed="22"/>
      </patternFill>
    </fill>
    <fill>
      <patternFill patternType="solid">
        <fgColor indexed="50"/>
        <bgColor indexed="51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rgb="FFFF99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</borders>
  <cellStyleXfs count="40">
    <xf numFmtId="0" fontId="0" fillId="0" borderId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0" fontId="21" fillId="8" borderId="0" applyNumberFormat="0" applyBorder="0" applyAlignment="0" applyProtection="0"/>
    <xf numFmtId="41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74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vertical="center" wrapText="1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8" fillId="0" borderId="7" xfId="2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25" xfId="0" applyFont="1" applyBorder="1" applyAlignment="1" applyProtection="1"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8" fillId="0" borderId="7" xfId="2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8" fillId="0" borderId="7" xfId="2" applyBorder="1" applyAlignment="1" applyProtection="1">
      <alignment horizontal="center"/>
      <protection locked="0"/>
    </xf>
    <xf numFmtId="165" fontId="2" fillId="0" borderId="0" xfId="0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8" fillId="0" borderId="29" xfId="2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9" xfId="0" applyFont="1" applyBorder="1" applyProtection="1"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49" fontId="17" fillId="0" borderId="7" xfId="0" applyNumberFormat="1" applyFont="1" applyBorder="1" applyAlignment="1" applyProtection="1">
      <alignment horizontal="center"/>
      <protection locked="0"/>
    </xf>
    <xf numFmtId="49" fontId="17" fillId="0" borderId="29" xfId="0" applyNumberFormat="1" applyFont="1" applyBorder="1" applyAlignment="1" applyProtection="1">
      <alignment horizontal="center"/>
      <protection locked="0"/>
    </xf>
    <xf numFmtId="165" fontId="11" fillId="6" borderId="7" xfId="1" applyNumberFormat="1" applyFont="1" applyFill="1" applyBorder="1" applyAlignment="1" applyProtection="1">
      <alignment vertical="center" wrapText="1"/>
      <protection hidden="1"/>
    </xf>
    <xf numFmtId="165" fontId="9" fillId="7" borderId="14" xfId="1" applyNumberFormat="1" applyFont="1" applyFill="1" applyBorder="1" applyAlignment="1" applyProtection="1">
      <alignment vertical="center" wrapText="1"/>
      <protection locked="0"/>
    </xf>
    <xf numFmtId="0" fontId="11" fillId="7" borderId="0" xfId="0" applyFont="1" applyFill="1" applyBorder="1" applyAlignment="1" applyProtection="1">
      <alignment vertical="center"/>
      <protection locked="0"/>
    </xf>
    <xf numFmtId="165" fontId="11" fillId="7" borderId="0" xfId="1" applyNumberFormat="1" applyFont="1" applyFill="1" applyBorder="1" applyAlignment="1" applyProtection="1">
      <alignment horizontal="centerContinuous"/>
      <protection locked="0"/>
    </xf>
    <xf numFmtId="165" fontId="19" fillId="7" borderId="0" xfId="1" applyNumberFormat="1" applyFont="1" applyFill="1" applyBorder="1" applyAlignment="1" applyProtection="1">
      <alignment horizontal="centerContinuous"/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alignment horizontal="left" vertical="center" wrapText="1"/>
      <protection locked="0"/>
    </xf>
    <xf numFmtId="0" fontId="12" fillId="4" borderId="7" xfId="0" applyFont="1" applyFill="1" applyBorder="1" applyAlignment="1" applyProtection="1">
      <alignment vertical="center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9" xfId="0" applyFont="1" applyFill="1" applyBorder="1" applyAlignment="1" applyProtection="1">
      <alignment horizontal="centerContinuous"/>
      <protection locked="0"/>
    </xf>
    <xf numFmtId="0" fontId="9" fillId="5" borderId="27" xfId="0" applyFont="1" applyFill="1" applyBorder="1" applyAlignment="1" applyProtection="1">
      <alignment horizontal="centerContinuous"/>
      <protection locked="0"/>
    </xf>
    <xf numFmtId="0" fontId="9" fillId="5" borderId="10" xfId="0" applyFont="1" applyFill="1" applyBorder="1" applyAlignment="1" applyProtection="1">
      <alignment horizontal="centerContinuous"/>
      <protection locked="0"/>
    </xf>
    <xf numFmtId="165" fontId="11" fillId="6" borderId="7" xfId="1" applyNumberFormat="1" applyFont="1" applyFill="1" applyBorder="1" applyAlignment="1" applyProtection="1">
      <alignment horizontal="center" vertical="center" wrapText="1"/>
      <protection locked="0"/>
    </xf>
    <xf numFmtId="0" fontId="0" fillId="7" borderId="26" xfId="0" applyFill="1" applyBorder="1" applyAlignment="1" applyProtection="1">
      <alignment vertical="center" wrapText="1"/>
      <protection locked="0"/>
    </xf>
    <xf numFmtId="0" fontId="0" fillId="7" borderId="15" xfId="0" applyFill="1" applyBorder="1" applyAlignment="1" applyProtection="1">
      <alignment vertical="center" wrapText="1"/>
      <protection locked="0"/>
    </xf>
    <xf numFmtId="164" fontId="2" fillId="0" borderId="7" xfId="1" applyFont="1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49" fontId="18" fillId="0" borderId="7" xfId="0" applyNumberFormat="1" applyFont="1" applyBorder="1" applyProtection="1">
      <protection locked="0"/>
    </xf>
    <xf numFmtId="49" fontId="16" fillId="0" borderId="7" xfId="0" applyNumberFormat="1" applyFont="1" applyBorder="1" applyProtection="1">
      <protection locked="0"/>
    </xf>
    <xf numFmtId="164" fontId="2" fillId="0" borderId="29" xfId="1" applyFont="1" applyBorder="1" applyProtection="1">
      <protection locked="0"/>
    </xf>
    <xf numFmtId="0" fontId="8" fillId="0" borderId="0" xfId="2" applyAlignment="1" applyProtection="1">
      <protection locked="0"/>
    </xf>
    <xf numFmtId="165" fontId="11" fillId="6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7" borderId="0" xfId="0" applyFont="1" applyFill="1" applyBorder="1" applyProtection="1">
      <protection locked="0"/>
    </xf>
    <xf numFmtId="9" fontId="5" fillId="7" borderId="0" xfId="0" applyNumberFormat="1" applyFont="1" applyFill="1" applyBorder="1" applyProtection="1">
      <protection locked="0"/>
    </xf>
    <xf numFmtId="0" fontId="5" fillId="7" borderId="0" xfId="0" applyFont="1" applyFill="1" applyBorder="1" applyAlignment="1" applyProtection="1">
      <alignment vertical="center" wrapText="1"/>
      <protection locked="0"/>
    </xf>
    <xf numFmtId="0" fontId="22" fillId="7" borderId="39" xfId="0" applyFont="1" applyFill="1" applyBorder="1" applyAlignment="1" applyProtection="1">
      <alignment horizontal="left" vertical="center" wrapText="1"/>
      <protection locked="0"/>
    </xf>
    <xf numFmtId="0" fontId="22" fillId="7" borderId="40" xfId="0" applyFont="1" applyFill="1" applyBorder="1" applyAlignment="1" applyProtection="1">
      <alignment vertical="center" wrapText="1"/>
      <protection locked="0"/>
    </xf>
    <xf numFmtId="0" fontId="22" fillId="7" borderId="34" xfId="0" applyFont="1" applyFill="1" applyBorder="1" applyProtection="1">
      <protection locked="0"/>
    </xf>
    <xf numFmtId="0" fontId="9" fillId="7" borderId="39" xfId="0" applyFont="1" applyFill="1" applyBorder="1" applyProtection="1">
      <protection locked="0"/>
    </xf>
    <xf numFmtId="0" fontId="23" fillId="7" borderId="39" xfId="0" applyFont="1" applyFill="1" applyBorder="1" applyProtection="1"/>
    <xf numFmtId="0" fontId="22" fillId="7" borderId="39" xfId="0" applyFont="1" applyFill="1" applyBorder="1" applyAlignment="1" applyProtection="1">
      <alignment horizontal="left"/>
      <protection locked="0"/>
    </xf>
    <xf numFmtId="0" fontId="22" fillId="7" borderId="40" xfId="0" applyFont="1" applyFill="1" applyBorder="1" applyProtection="1">
      <protection locked="0"/>
    </xf>
    <xf numFmtId="49" fontId="22" fillId="7" borderId="40" xfId="0" applyNumberFormat="1" applyFont="1" applyFill="1" applyBorder="1" applyAlignment="1" applyProtection="1">
      <alignment vertical="center" wrapText="1"/>
      <protection locked="0"/>
    </xf>
    <xf numFmtId="0" fontId="25" fillId="7" borderId="40" xfId="0" applyFont="1" applyFill="1" applyBorder="1" applyAlignment="1" applyProtection="1">
      <alignment wrapText="1"/>
      <protection locked="0"/>
    </xf>
    <xf numFmtId="0" fontId="22" fillId="7" borderId="34" xfId="0" applyFont="1" applyFill="1" applyBorder="1" applyAlignment="1" applyProtection="1">
      <alignment vertical="center" wrapText="1"/>
      <protection locked="0"/>
    </xf>
    <xf numFmtId="0" fontId="5" fillId="7" borderId="55" xfId="0" applyFont="1" applyFill="1" applyBorder="1" applyAlignment="1" applyProtection="1">
      <alignment vertical="center" wrapText="1"/>
      <protection locked="0"/>
    </xf>
    <xf numFmtId="0" fontId="25" fillId="7" borderId="59" xfId="0" applyFont="1" applyFill="1" applyBorder="1" applyAlignment="1" applyProtection="1">
      <alignment horizontal="left" wrapText="1"/>
      <protection locked="0"/>
    </xf>
    <xf numFmtId="165" fontId="25" fillId="7" borderId="56" xfId="1" applyNumberFormat="1" applyFont="1" applyFill="1" applyBorder="1" applyAlignment="1" applyProtection="1">
      <alignment wrapText="1"/>
      <protection locked="0"/>
    </xf>
    <xf numFmtId="0" fontId="22" fillId="7" borderId="1" xfId="0" applyFont="1" applyFill="1" applyBorder="1" applyAlignment="1" applyProtection="1">
      <alignment horizontal="center" vertical="center" wrapText="1"/>
      <protection locked="0"/>
    </xf>
    <xf numFmtId="0" fontId="22" fillId="7" borderId="60" xfId="0" applyFont="1" applyFill="1" applyBorder="1" applyAlignment="1" applyProtection="1">
      <alignment horizontal="center" vertical="center" wrapText="1"/>
      <protection locked="0"/>
    </xf>
    <xf numFmtId="0" fontId="22" fillId="7" borderId="67" xfId="0" applyFont="1" applyFill="1" applyBorder="1" applyAlignment="1" applyProtection="1">
      <alignment horizontal="center" vertical="center" wrapText="1"/>
      <protection locked="0"/>
    </xf>
    <xf numFmtId="0" fontId="23" fillId="7" borderId="39" xfId="0" applyFont="1" applyFill="1" applyBorder="1" applyProtection="1">
      <protection locked="0"/>
    </xf>
    <xf numFmtId="0" fontId="25" fillId="7" borderId="41" xfId="0" applyFont="1" applyFill="1" applyBorder="1" applyAlignment="1" applyProtection="1">
      <alignment horizontal="left" wrapText="1"/>
      <protection locked="0"/>
    </xf>
    <xf numFmtId="9" fontId="25" fillId="7" borderId="43" xfId="3" applyFont="1" applyFill="1" applyBorder="1" applyAlignment="1" applyProtection="1">
      <alignment horizontal="right" wrapText="1"/>
      <protection locked="0"/>
    </xf>
    <xf numFmtId="0" fontId="5" fillId="7" borderId="42" xfId="0" applyFont="1" applyFill="1" applyBorder="1" applyAlignment="1" applyProtection="1">
      <alignment vertical="center" wrapText="1"/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9" fillId="7" borderId="41" xfId="0" applyFont="1" applyFill="1" applyBorder="1" applyProtection="1">
      <protection locked="0"/>
    </xf>
    <xf numFmtId="0" fontId="23" fillId="7" borderId="0" xfId="0" applyFont="1" applyFill="1" applyBorder="1" applyAlignment="1" applyProtection="1">
      <alignment horizontal="left" wrapText="1"/>
      <protection locked="0"/>
    </xf>
    <xf numFmtId="9" fontId="23" fillId="7" borderId="0" xfId="3" applyFont="1" applyFill="1" applyBorder="1" applyAlignment="1" applyProtection="1">
      <alignment wrapText="1"/>
      <protection locked="0"/>
    </xf>
    <xf numFmtId="0" fontId="26" fillId="7" borderId="0" xfId="0" applyFont="1" applyFill="1" applyAlignment="1" applyProtection="1">
      <alignment vertical="center" wrapText="1"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3" fillId="9" borderId="41" xfId="0" applyFont="1" applyFill="1" applyBorder="1" applyAlignment="1" applyProtection="1">
      <alignment vertical="center" wrapText="1"/>
      <protection locked="0"/>
    </xf>
    <xf numFmtId="0" fontId="23" fillId="9" borderId="42" xfId="0" applyFont="1" applyFill="1" applyBorder="1" applyAlignment="1" applyProtection="1">
      <alignment horizontal="center" vertical="center" wrapText="1"/>
      <protection locked="0"/>
    </xf>
    <xf numFmtId="0" fontId="23" fillId="14" borderId="49" xfId="4" applyNumberFormat="1" applyFont="1" applyFill="1" applyBorder="1" applyAlignment="1" applyProtection="1">
      <alignment horizontal="center" vertical="center" wrapText="1"/>
      <protection locked="0"/>
    </xf>
    <xf numFmtId="0" fontId="23" fillId="14" borderId="51" xfId="4" applyNumberFormat="1" applyFont="1" applyFill="1" applyBorder="1" applyAlignment="1" applyProtection="1">
      <alignment horizontal="center" vertical="center" wrapText="1"/>
      <protection locked="0"/>
    </xf>
    <xf numFmtId="0" fontId="23" fillId="14" borderId="49" xfId="4" applyNumberFormat="1" applyFont="1" applyFill="1" applyBorder="1" applyAlignment="1" applyProtection="1">
      <alignment vertical="center" wrapText="1"/>
      <protection locked="0"/>
    </xf>
    <xf numFmtId="0" fontId="23" fillId="15" borderId="52" xfId="4" applyNumberFormat="1" applyFont="1" applyFill="1" applyBorder="1" applyAlignment="1" applyProtection="1">
      <alignment vertical="center" wrapText="1"/>
      <protection locked="0"/>
    </xf>
    <xf numFmtId="167" fontId="28" fillId="0" borderId="48" xfId="1" applyNumberFormat="1" applyFont="1" applyFill="1" applyBorder="1" applyAlignment="1" applyProtection="1">
      <protection locked="0"/>
    </xf>
    <xf numFmtId="166" fontId="27" fillId="0" borderId="39" xfId="1" applyNumberFormat="1" applyFont="1" applyBorder="1" applyProtection="1">
      <protection locked="0"/>
    </xf>
    <xf numFmtId="167" fontId="28" fillId="0" borderId="34" xfId="1" applyNumberFormat="1" applyFont="1" applyFill="1" applyBorder="1" applyAlignment="1" applyProtection="1">
      <protection locked="0"/>
    </xf>
    <xf numFmtId="0" fontId="33" fillId="0" borderId="34" xfId="2" applyFont="1" applyBorder="1" applyAlignment="1" applyProtection="1">
      <protection locked="0"/>
    </xf>
    <xf numFmtId="166" fontId="5" fillId="7" borderId="34" xfId="1" applyNumberFormat="1" applyFont="1" applyFill="1" applyBorder="1" applyAlignment="1" applyProtection="1">
      <alignment horizontal="left"/>
      <protection locked="0"/>
    </xf>
    <xf numFmtId="166" fontId="5" fillId="7" borderId="34" xfId="1" applyNumberFormat="1" applyFont="1" applyFill="1" applyBorder="1" applyAlignment="1" applyProtection="1">
      <alignment horizontal="center"/>
      <protection locked="0"/>
    </xf>
    <xf numFmtId="0" fontId="28" fillId="0" borderId="53" xfId="0" applyFont="1" applyBorder="1" applyAlignment="1" applyProtection="1">
      <alignment horizontal="center"/>
      <protection locked="0"/>
    </xf>
    <xf numFmtId="0" fontId="23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31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 applyProtection="1">
      <alignment horizontal="left"/>
      <protection locked="0"/>
    </xf>
    <xf numFmtId="0" fontId="32" fillId="7" borderId="0" xfId="0" applyFont="1" applyFill="1" applyProtection="1">
      <protection locked="0"/>
    </xf>
    <xf numFmtId="0" fontId="32" fillId="0" borderId="0" xfId="0" applyFont="1" applyProtection="1">
      <protection locked="0"/>
    </xf>
    <xf numFmtId="166" fontId="27" fillId="7" borderId="39" xfId="1" applyNumberFormat="1" applyFont="1" applyFill="1" applyBorder="1" applyProtection="1">
      <protection locked="0"/>
    </xf>
    <xf numFmtId="0" fontId="29" fillId="0" borderId="34" xfId="2" applyFont="1" applyFill="1" applyBorder="1" applyAlignment="1" applyProtection="1">
      <protection locked="0"/>
    </xf>
    <xf numFmtId="166" fontId="5" fillId="0" borderId="34" xfId="1" applyNumberFormat="1" applyFont="1" applyBorder="1" applyAlignment="1" applyProtection="1">
      <alignment horizontal="left"/>
      <protection locked="0"/>
    </xf>
    <xf numFmtId="0" fontId="29" fillId="0" borderId="34" xfId="2" applyNumberFormat="1" applyFont="1" applyFill="1" applyBorder="1" applyAlignment="1" applyProtection="1">
      <protection locked="0"/>
    </xf>
    <xf numFmtId="0" fontId="33" fillId="0" borderId="34" xfId="2" applyNumberFormat="1" applyFont="1" applyFill="1" applyBorder="1" applyAlignment="1" applyProtection="1">
      <protection locked="0"/>
    </xf>
    <xf numFmtId="0" fontId="29" fillId="7" borderId="34" xfId="2" applyFont="1" applyFill="1" applyBorder="1" applyAlignment="1" applyProtection="1">
      <protection locked="0"/>
    </xf>
    <xf numFmtId="0" fontId="29" fillId="0" borderId="34" xfId="2" applyFont="1" applyBorder="1" applyAlignment="1" applyProtection="1">
      <protection locked="0"/>
    </xf>
    <xf numFmtId="166" fontId="27" fillId="0" borderId="41" xfId="1" applyNumberFormat="1" applyFont="1" applyBorder="1" applyProtection="1">
      <protection locked="0"/>
    </xf>
    <xf numFmtId="0" fontId="28" fillId="0" borderId="42" xfId="0" applyFont="1" applyBorder="1" applyAlignment="1" applyProtection="1">
      <alignment horizontal="center"/>
      <protection locked="0"/>
    </xf>
    <xf numFmtId="0" fontId="28" fillId="0" borderId="42" xfId="0" applyFont="1" applyBorder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166" fontId="27" fillId="0" borderId="33" xfId="1" applyNumberFormat="1" applyFont="1" applyBorder="1" applyProtection="1">
      <protection locked="0"/>
    </xf>
    <xf numFmtId="166" fontId="27" fillId="7" borderId="33" xfId="1" applyNumberFormat="1" applyFont="1" applyFill="1" applyBorder="1" applyProtection="1">
      <protection locked="0"/>
    </xf>
    <xf numFmtId="166" fontId="27" fillId="0" borderId="68" xfId="1" applyNumberFormat="1" applyFont="1" applyBorder="1" applyProtection="1">
      <protection locked="0"/>
    </xf>
    <xf numFmtId="166" fontId="27" fillId="0" borderId="61" xfId="1" applyNumberFormat="1" applyFont="1" applyBorder="1" applyProtection="1">
      <protection locked="0"/>
    </xf>
    <xf numFmtId="166" fontId="27" fillId="0" borderId="5" xfId="1" applyNumberFormat="1" applyFont="1" applyBorder="1" applyProtection="1">
      <protection locked="0"/>
    </xf>
    <xf numFmtId="0" fontId="33" fillId="0" borderId="48" xfId="2" applyFont="1" applyBorder="1" applyAlignment="1" applyProtection="1">
      <protection locked="0"/>
    </xf>
    <xf numFmtId="166" fontId="5" fillId="7" borderId="48" xfId="1" applyNumberFormat="1" applyFont="1" applyFill="1" applyBorder="1" applyAlignment="1" applyProtection="1">
      <alignment horizontal="left"/>
      <protection locked="0"/>
    </xf>
    <xf numFmtId="0" fontId="23" fillId="10" borderId="42" xfId="4" applyNumberFormat="1" applyFont="1" applyFill="1" applyBorder="1" applyAlignment="1" applyProtection="1">
      <alignment vertical="center" wrapText="1"/>
      <protection locked="0"/>
    </xf>
    <xf numFmtId="0" fontId="23" fillId="10" borderId="43" xfId="4" applyNumberFormat="1" applyFont="1" applyFill="1" applyBorder="1" applyAlignment="1" applyProtection="1">
      <alignment vertical="center" wrapText="1"/>
      <protection locked="0"/>
    </xf>
    <xf numFmtId="0" fontId="23" fillId="11" borderId="42" xfId="4" applyNumberFormat="1" applyFont="1" applyFill="1" applyBorder="1" applyAlignment="1" applyProtection="1">
      <alignment vertical="center" wrapText="1"/>
      <protection locked="0"/>
    </xf>
    <xf numFmtId="0" fontId="5" fillId="10" borderId="42" xfId="4" applyNumberFormat="1" applyFont="1" applyFill="1" applyBorder="1" applyAlignment="1" applyProtection="1">
      <alignment vertical="center" wrapText="1"/>
      <protection locked="0"/>
    </xf>
    <xf numFmtId="0" fontId="1" fillId="0" borderId="0" xfId="0" applyFont="1"/>
    <xf numFmtId="0" fontId="37" fillId="7" borderId="0" xfId="0" applyFont="1" applyFill="1" applyBorder="1" applyAlignment="1" applyProtection="1">
      <alignment horizontal="left" wrapText="1"/>
      <protection locked="0"/>
    </xf>
    <xf numFmtId="9" fontId="37" fillId="7" borderId="0" xfId="3" applyFont="1" applyFill="1" applyBorder="1" applyAlignment="1" applyProtection="1">
      <alignment horizontal="right" wrapText="1"/>
      <protection locked="0"/>
    </xf>
    <xf numFmtId="0" fontId="38" fillId="7" borderId="0" xfId="0" applyFont="1" applyFill="1" applyBorder="1" applyProtection="1">
      <protection locked="0"/>
    </xf>
    <xf numFmtId="41" fontId="5" fillId="7" borderId="48" xfId="5" applyFont="1" applyFill="1" applyBorder="1" applyAlignment="1" applyProtection="1">
      <alignment horizontal="left"/>
      <protection locked="0"/>
    </xf>
    <xf numFmtId="41" fontId="5" fillId="7" borderId="34" xfId="5" applyFont="1" applyFill="1" applyBorder="1" applyAlignment="1" applyProtection="1">
      <alignment horizontal="left"/>
      <protection locked="0"/>
    </xf>
    <xf numFmtId="41" fontId="5" fillId="0" borderId="34" xfId="5" applyFont="1" applyBorder="1" applyAlignment="1" applyProtection="1">
      <alignment horizontal="left"/>
      <protection locked="0"/>
    </xf>
    <xf numFmtId="41" fontId="28" fillId="0" borderId="42" xfId="5" applyFont="1" applyBorder="1" applyAlignment="1" applyProtection="1">
      <alignment horizontal="left"/>
      <protection locked="0"/>
    </xf>
    <xf numFmtId="0" fontId="5" fillId="2" borderId="36" xfId="0" applyFont="1" applyFill="1" applyBorder="1" applyAlignment="1" applyProtection="1">
      <alignment vertical="center"/>
      <protection locked="0"/>
    </xf>
    <xf numFmtId="0" fontId="5" fillId="2" borderId="37" xfId="0" applyFont="1" applyFill="1" applyBorder="1" applyAlignment="1" applyProtection="1">
      <alignment vertical="center"/>
      <protection locked="0"/>
    </xf>
    <xf numFmtId="41" fontId="9" fillId="7" borderId="34" xfId="5" applyFont="1" applyFill="1" applyBorder="1" applyProtection="1">
      <protection locked="0"/>
    </xf>
    <xf numFmtId="41" fontId="9" fillId="7" borderId="40" xfId="5" applyFont="1" applyFill="1" applyBorder="1" applyProtection="1">
      <protection locked="0"/>
    </xf>
    <xf numFmtId="41" fontId="23" fillId="7" borderId="34" xfId="5" applyFont="1" applyFill="1" applyBorder="1" applyProtection="1"/>
    <xf numFmtId="41" fontId="23" fillId="7" borderId="40" xfId="5" applyFont="1" applyFill="1" applyBorder="1" applyProtection="1"/>
    <xf numFmtId="41" fontId="5" fillId="7" borderId="42" xfId="5" applyFont="1" applyFill="1" applyBorder="1" applyProtection="1">
      <protection locked="0"/>
    </xf>
    <xf numFmtId="41" fontId="5" fillId="7" borderId="43" xfId="5" applyFont="1" applyFill="1" applyBorder="1" applyProtection="1">
      <protection locked="0"/>
    </xf>
    <xf numFmtId="41" fontId="5" fillId="7" borderId="0" xfId="5" applyFont="1" applyFill="1" applyBorder="1" applyProtection="1">
      <protection locked="0"/>
    </xf>
    <xf numFmtId="41" fontId="5" fillId="2" borderId="38" xfId="5" applyFont="1" applyFill="1" applyBorder="1" applyAlignment="1" applyProtection="1">
      <alignment vertical="center"/>
      <protection locked="0"/>
    </xf>
    <xf numFmtId="41" fontId="38" fillId="7" borderId="0" xfId="5" applyFont="1" applyFill="1" applyBorder="1" applyProtection="1">
      <protection locked="0"/>
    </xf>
    <xf numFmtId="41" fontId="23" fillId="14" borderId="50" xfId="5" applyFont="1" applyFill="1" applyBorder="1" applyAlignment="1" applyProtection="1">
      <alignment horizontal="center" vertical="center" wrapText="1"/>
      <protection locked="0"/>
    </xf>
    <xf numFmtId="41" fontId="31" fillId="0" borderId="54" xfId="5" applyFont="1" applyFill="1" applyBorder="1" applyAlignment="1" applyProtection="1">
      <alignment horizontal="center" vertical="center" wrapText="1"/>
      <protection locked="0"/>
    </xf>
    <xf numFmtId="41" fontId="27" fillId="0" borderId="0" xfId="5" applyFont="1" applyProtection="1">
      <protection locked="0"/>
    </xf>
    <xf numFmtId="0" fontId="5" fillId="7" borderId="71" xfId="0" applyFont="1" applyFill="1" applyBorder="1" applyAlignment="1" applyProtection="1">
      <protection locked="0"/>
    </xf>
    <xf numFmtId="0" fontId="5" fillId="7" borderId="40" xfId="0" applyFont="1" applyFill="1" applyBorder="1" applyAlignment="1" applyProtection="1">
      <protection locked="0"/>
    </xf>
    <xf numFmtId="0" fontId="27" fillId="0" borderId="40" xfId="0" applyFont="1" applyFill="1" applyBorder="1" applyAlignment="1" applyProtection="1">
      <protection locked="0"/>
    </xf>
    <xf numFmtId="0" fontId="5" fillId="0" borderId="40" xfId="0" applyFont="1" applyBorder="1" applyAlignment="1" applyProtection="1">
      <protection locked="0"/>
    </xf>
    <xf numFmtId="166" fontId="5" fillId="7" borderId="40" xfId="1" applyNumberFormat="1" applyFont="1" applyFill="1" applyBorder="1" applyAlignment="1" applyProtection="1">
      <protection locked="0"/>
    </xf>
    <xf numFmtId="0" fontId="28" fillId="0" borderId="43" xfId="0" applyFont="1" applyBorder="1" applyAlignment="1" applyProtection="1">
      <protection locked="0"/>
    </xf>
    <xf numFmtId="0" fontId="28" fillId="0" borderId="87" xfId="0" applyFont="1" applyBorder="1" applyAlignment="1" applyProtection="1">
      <alignment horizontal="center"/>
      <protection locked="0"/>
    </xf>
    <xf numFmtId="0" fontId="28" fillId="0" borderId="88" xfId="0" applyFont="1" applyBorder="1" applyAlignment="1" applyProtection="1">
      <alignment horizontal="left"/>
      <protection locked="0"/>
    </xf>
    <xf numFmtId="0" fontId="28" fillId="0" borderId="89" xfId="0" applyFont="1" applyBorder="1" applyAlignment="1" applyProtection="1">
      <alignment horizontal="center"/>
      <protection locked="0"/>
    </xf>
    <xf numFmtId="0" fontId="28" fillId="0" borderId="90" xfId="0" applyFont="1" applyBorder="1" applyAlignment="1" applyProtection="1">
      <alignment horizontal="center"/>
      <protection locked="0"/>
    </xf>
    <xf numFmtId="0" fontId="23" fillId="0" borderId="90" xfId="2" applyNumberFormat="1" applyFont="1" applyFill="1" applyBorder="1" applyAlignment="1" applyProtection="1">
      <alignment horizontal="center" vertical="center" wrapText="1"/>
      <protection locked="0"/>
    </xf>
    <xf numFmtId="41" fontId="31" fillId="0" borderId="91" xfId="5" applyFont="1" applyFill="1" applyBorder="1" applyAlignment="1" applyProtection="1">
      <alignment horizontal="center" vertical="center" wrapText="1"/>
      <protection locked="0"/>
    </xf>
    <xf numFmtId="0" fontId="31" fillId="0" borderId="90" xfId="2" applyNumberFormat="1" applyFont="1" applyFill="1" applyBorder="1" applyAlignment="1" applyProtection="1">
      <alignment horizontal="center" vertical="center" wrapText="1"/>
      <protection locked="0"/>
    </xf>
    <xf numFmtId="0" fontId="28" fillId="0" borderId="90" xfId="0" applyFont="1" applyBorder="1" applyAlignment="1" applyProtection="1">
      <alignment horizontal="left"/>
      <protection locked="0"/>
    </xf>
    <xf numFmtId="0" fontId="28" fillId="0" borderId="92" xfId="0" applyFont="1" applyBorder="1" applyAlignment="1" applyProtection="1">
      <alignment horizontal="left"/>
      <protection locked="0"/>
    </xf>
    <xf numFmtId="0" fontId="4" fillId="7" borderId="0" xfId="0" applyFont="1" applyFill="1" applyProtection="1">
      <protection locked="0"/>
    </xf>
    <xf numFmtId="0" fontId="39" fillId="7" borderId="0" xfId="0" applyFont="1" applyFill="1" applyBorder="1" applyAlignment="1" applyProtection="1">
      <alignment horizontal="left" vertical="center" wrapText="1"/>
      <protection locked="0"/>
    </xf>
    <xf numFmtId="0" fontId="38" fillId="7" borderId="0" xfId="0" applyFont="1" applyFill="1" applyBorder="1" applyAlignment="1" applyProtection="1">
      <alignment horizontal="left" vertical="center" wrapText="1"/>
      <protection locked="0"/>
    </xf>
    <xf numFmtId="0" fontId="5" fillId="2" borderId="69" xfId="0" applyFont="1" applyFill="1" applyBorder="1" applyAlignment="1" applyProtection="1">
      <alignment horizontal="center" vertical="center" wrapText="1"/>
      <protection locked="0"/>
    </xf>
    <xf numFmtId="0" fontId="5" fillId="2" borderId="70" xfId="0" applyFont="1" applyFill="1" applyBorder="1" applyAlignment="1" applyProtection="1">
      <alignment horizontal="center" vertical="center" wrapText="1"/>
      <protection locked="0"/>
    </xf>
    <xf numFmtId="0" fontId="5" fillId="10" borderId="37" xfId="4" applyNumberFormat="1" applyFont="1" applyFill="1" applyBorder="1" applyAlignment="1" applyProtection="1">
      <alignment horizontal="center" vertical="center" wrapText="1"/>
      <protection locked="0"/>
    </xf>
    <xf numFmtId="0" fontId="30" fillId="17" borderId="57" xfId="0" applyFont="1" applyFill="1" applyBorder="1" applyAlignment="1" applyProtection="1">
      <alignment horizontal="center"/>
      <protection locked="0"/>
    </xf>
    <xf numFmtId="0" fontId="30" fillId="17" borderId="58" xfId="0" applyFont="1" applyFill="1" applyBorder="1" applyAlignment="1" applyProtection="1">
      <alignment horizontal="center"/>
      <protection locked="0"/>
    </xf>
    <xf numFmtId="0" fontId="30" fillId="17" borderId="65" xfId="0" applyFont="1" applyFill="1" applyBorder="1" applyAlignment="1" applyProtection="1">
      <alignment horizontal="center"/>
      <protection locked="0"/>
    </xf>
    <xf numFmtId="0" fontId="30" fillId="17" borderId="35" xfId="0" applyFont="1" applyFill="1" applyBorder="1" applyAlignment="1" applyProtection="1">
      <alignment horizontal="center"/>
      <protection locked="0"/>
    </xf>
    <xf numFmtId="0" fontId="30" fillId="17" borderId="0" xfId="0" applyFont="1" applyFill="1" applyBorder="1" applyAlignment="1" applyProtection="1">
      <alignment horizontal="center"/>
      <protection locked="0"/>
    </xf>
    <xf numFmtId="0" fontId="30" fillId="17" borderId="17" xfId="0" applyFont="1" applyFill="1" applyBorder="1" applyAlignment="1" applyProtection="1">
      <alignment horizontal="center"/>
      <protection locked="0"/>
    </xf>
    <xf numFmtId="0" fontId="30" fillId="17" borderId="72" xfId="0" applyFont="1" applyFill="1" applyBorder="1" applyAlignment="1" applyProtection="1">
      <alignment horizontal="center"/>
      <protection locked="0"/>
    </xf>
    <xf numFmtId="0" fontId="30" fillId="17" borderId="73" xfId="0" applyFont="1" applyFill="1" applyBorder="1" applyAlignment="1" applyProtection="1">
      <alignment horizontal="center"/>
      <protection locked="0"/>
    </xf>
    <xf numFmtId="0" fontId="30" fillId="17" borderId="74" xfId="0" applyFont="1" applyFill="1" applyBorder="1" applyAlignment="1" applyProtection="1">
      <alignment horizontal="center"/>
      <protection locked="0"/>
    </xf>
    <xf numFmtId="0" fontId="5" fillId="2" borderId="37" xfId="0" applyFont="1" applyFill="1" applyBorder="1" applyAlignment="1" applyProtection="1">
      <alignment horizontal="center"/>
      <protection locked="0"/>
    </xf>
    <xf numFmtId="0" fontId="5" fillId="2" borderId="38" xfId="0" applyFont="1" applyFill="1" applyBorder="1" applyAlignment="1" applyProtection="1">
      <alignment horizontal="center"/>
      <protection locked="0"/>
    </xf>
    <xf numFmtId="0" fontId="22" fillId="7" borderId="34" xfId="0" applyFont="1" applyFill="1" applyBorder="1" applyAlignment="1" applyProtection="1">
      <alignment horizontal="center"/>
      <protection locked="0"/>
    </xf>
    <xf numFmtId="0" fontId="22" fillId="7" borderId="40" xfId="0" applyFont="1" applyFill="1" applyBorder="1" applyAlignment="1" applyProtection="1">
      <alignment horizontal="center"/>
      <protection locked="0"/>
    </xf>
    <xf numFmtId="49" fontId="22" fillId="7" borderId="34" xfId="0" applyNumberFormat="1" applyFont="1" applyFill="1" applyBorder="1" applyAlignment="1" applyProtection="1">
      <alignment horizontal="center" vertical="center"/>
      <protection locked="0"/>
    </xf>
    <xf numFmtId="49" fontId="22" fillId="7" borderId="40" xfId="0" applyNumberFormat="1" applyFont="1" applyFill="1" applyBorder="1" applyAlignment="1" applyProtection="1">
      <alignment horizontal="center" vertical="center"/>
      <protection locked="0"/>
    </xf>
    <xf numFmtId="0" fontId="8" fillId="7" borderId="34" xfId="2" applyFont="1" applyFill="1" applyBorder="1" applyAlignment="1" applyProtection="1">
      <alignment horizontal="center" vertical="center"/>
      <protection locked="0"/>
    </xf>
    <xf numFmtId="0" fontId="24" fillId="7" borderId="34" xfId="2" applyFont="1" applyFill="1" applyBorder="1" applyAlignment="1" applyProtection="1">
      <alignment horizontal="center" vertical="center"/>
      <protection locked="0"/>
    </xf>
    <xf numFmtId="0" fontId="24" fillId="7" borderId="40" xfId="2" applyFont="1" applyFill="1" applyBorder="1" applyAlignment="1" applyProtection="1">
      <alignment horizontal="center" vertical="center"/>
      <protection locked="0"/>
    </xf>
    <xf numFmtId="0" fontId="22" fillId="7" borderId="34" xfId="0" applyFont="1" applyFill="1" applyBorder="1" applyAlignment="1" applyProtection="1">
      <alignment horizontal="center" vertical="center" wrapText="1"/>
      <protection locked="0"/>
    </xf>
    <xf numFmtId="0" fontId="22" fillId="7" borderId="40" xfId="0" applyFont="1" applyFill="1" applyBorder="1" applyAlignment="1" applyProtection="1">
      <alignment horizontal="center" vertical="center" wrapText="1"/>
      <protection locked="0"/>
    </xf>
    <xf numFmtId="0" fontId="22" fillId="7" borderId="31" xfId="0" applyFont="1" applyFill="1" applyBorder="1" applyAlignment="1" applyProtection="1">
      <alignment horizontal="center" vertical="center" wrapText="1"/>
      <protection locked="0"/>
    </xf>
    <xf numFmtId="0" fontId="22" fillId="7" borderId="32" xfId="0" applyFont="1" applyFill="1" applyBorder="1" applyAlignment="1" applyProtection="1">
      <alignment horizontal="center" vertical="center" wrapText="1"/>
      <protection locked="0"/>
    </xf>
    <xf numFmtId="0" fontId="22" fillId="7" borderId="66" xfId="0" applyFont="1" applyFill="1" applyBorder="1" applyAlignment="1" applyProtection="1">
      <alignment horizontal="center" vertical="center" wrapText="1"/>
      <protection locked="0"/>
    </xf>
    <xf numFmtId="0" fontId="8" fillId="7" borderId="42" xfId="2" applyFont="1" applyFill="1" applyBorder="1" applyAlignment="1" applyProtection="1">
      <alignment horizontal="center" vertical="center" wrapText="1"/>
      <protection locked="0"/>
    </xf>
    <xf numFmtId="0" fontId="22" fillId="7" borderId="42" xfId="0" applyFont="1" applyFill="1" applyBorder="1" applyAlignment="1" applyProtection="1">
      <alignment horizontal="center" vertical="center" wrapText="1"/>
      <protection locked="0"/>
    </xf>
    <xf numFmtId="0" fontId="22" fillId="7" borderId="43" xfId="0" applyFont="1" applyFill="1" applyBorder="1" applyAlignment="1" applyProtection="1">
      <alignment horizontal="center" vertical="center" wrapText="1"/>
      <protection locked="0"/>
    </xf>
    <xf numFmtId="0" fontId="5" fillId="10" borderId="42" xfId="4" applyNumberFormat="1" applyFont="1" applyFill="1" applyBorder="1" applyAlignment="1" applyProtection="1">
      <alignment horizontal="center" vertical="center" wrapText="1"/>
      <protection locked="0"/>
    </xf>
    <xf numFmtId="0" fontId="23" fillId="12" borderId="46" xfId="4" applyNumberFormat="1" applyFont="1" applyFill="1" applyBorder="1" applyAlignment="1" applyProtection="1">
      <alignment horizontal="center" vertical="center" wrapText="1"/>
      <protection locked="0"/>
    </xf>
    <xf numFmtId="0" fontId="23" fillId="12" borderId="44" xfId="4" applyNumberFormat="1" applyFont="1" applyFill="1" applyBorder="1" applyAlignment="1" applyProtection="1">
      <alignment horizontal="center" vertical="center" wrapText="1"/>
      <protection locked="0"/>
    </xf>
    <xf numFmtId="0" fontId="23" fillId="12" borderId="47" xfId="4" applyNumberFormat="1" applyFont="1" applyFill="1" applyBorder="1" applyAlignment="1" applyProtection="1">
      <alignment horizontal="center" vertical="center" wrapText="1"/>
      <protection locked="0"/>
    </xf>
    <xf numFmtId="0" fontId="4" fillId="16" borderId="62" xfId="0" applyFont="1" applyFill="1" applyBorder="1" applyAlignment="1" applyProtection="1">
      <alignment horizontal="center"/>
      <protection locked="0"/>
    </xf>
    <xf numFmtId="0" fontId="4" fillId="16" borderId="63" xfId="0" applyFont="1" applyFill="1" applyBorder="1" applyAlignment="1" applyProtection="1">
      <alignment horizontal="center"/>
      <protection locked="0"/>
    </xf>
    <xf numFmtId="0" fontId="4" fillId="16" borderId="64" xfId="0" applyFont="1" applyFill="1" applyBorder="1" applyAlignment="1" applyProtection="1">
      <alignment horizontal="center"/>
      <protection locked="0"/>
    </xf>
    <xf numFmtId="0" fontId="23" fillId="10" borderId="37" xfId="4" applyNumberFormat="1" applyFont="1" applyFill="1" applyBorder="1" applyAlignment="1" applyProtection="1">
      <alignment horizontal="center" vertical="center" wrapText="1"/>
      <protection locked="0"/>
    </xf>
    <xf numFmtId="0" fontId="23" fillId="10" borderId="38" xfId="4" applyNumberFormat="1" applyFont="1" applyFill="1" applyBorder="1" applyAlignment="1" applyProtection="1">
      <alignment horizontal="center" vertical="center" wrapText="1"/>
      <protection locked="0"/>
    </xf>
    <xf numFmtId="0" fontId="23" fillId="13" borderId="57" xfId="4" applyNumberFormat="1" applyFont="1" applyFill="1" applyBorder="1" applyAlignment="1" applyProtection="1">
      <alignment horizontal="center" vertical="center" wrapText="1"/>
      <protection locked="0"/>
    </xf>
    <xf numFmtId="0" fontId="23" fillId="13" borderId="86" xfId="4" applyNumberFormat="1" applyFont="1" applyFill="1" applyBorder="1" applyAlignment="1" applyProtection="1">
      <alignment horizontal="center" vertical="center" wrapText="1"/>
      <protection locked="0"/>
    </xf>
    <xf numFmtId="0" fontId="23" fillId="13" borderId="85" xfId="4" applyNumberFormat="1" applyFont="1" applyFill="1" applyBorder="1" applyAlignment="1" applyProtection="1">
      <alignment horizontal="center" vertical="center" wrapText="1"/>
      <protection locked="0"/>
    </xf>
    <xf numFmtId="0" fontId="23" fillId="13" borderId="44" xfId="4" applyNumberFormat="1" applyFont="1" applyFill="1" applyBorder="1" applyAlignment="1" applyProtection="1">
      <alignment horizontal="center" vertical="center" wrapText="1"/>
      <protection locked="0"/>
    </xf>
    <xf numFmtId="0" fontId="23" fillId="13" borderId="45" xfId="4" applyNumberFormat="1" applyFont="1" applyFill="1" applyBorder="1" applyAlignment="1" applyProtection="1">
      <alignment horizontal="center" vertical="center" wrapText="1"/>
      <protection locked="0"/>
    </xf>
    <xf numFmtId="0" fontId="23" fillId="10" borderId="42" xfId="4" applyNumberFormat="1" applyFont="1" applyFill="1" applyBorder="1" applyAlignment="1" applyProtection="1">
      <alignment horizontal="center" vertical="center" wrapText="1"/>
      <protection locked="0"/>
    </xf>
    <xf numFmtId="0" fontId="20" fillId="4" borderId="57" xfId="0" applyFont="1" applyFill="1" applyBorder="1" applyAlignment="1" applyProtection="1">
      <alignment horizontal="center" wrapText="1"/>
      <protection locked="0"/>
    </xf>
    <xf numFmtId="0" fontId="20" fillId="4" borderId="58" xfId="0" applyFont="1" applyFill="1" applyBorder="1" applyAlignment="1" applyProtection="1">
      <alignment horizontal="center" wrapText="1"/>
      <protection locked="0"/>
    </xf>
    <xf numFmtId="0" fontId="20" fillId="4" borderId="75" xfId="0" applyFont="1" applyFill="1" applyBorder="1" applyAlignment="1" applyProtection="1">
      <alignment horizontal="center" wrapText="1"/>
      <protection locked="0"/>
    </xf>
    <xf numFmtId="0" fontId="25" fillId="7" borderId="59" xfId="0" applyFont="1" applyFill="1" applyBorder="1" applyAlignment="1" applyProtection="1">
      <alignment horizontal="left" wrapText="1"/>
      <protection locked="0"/>
    </xf>
    <xf numFmtId="0" fontId="25" fillId="7" borderId="61" xfId="0" applyFont="1" applyFill="1" applyBorder="1" applyAlignment="1" applyProtection="1">
      <alignment horizontal="left" wrapText="1"/>
      <protection locked="0"/>
    </xf>
    <xf numFmtId="0" fontId="23" fillId="9" borderId="36" xfId="4" applyNumberFormat="1" applyFont="1" applyFill="1" applyBorder="1" applyAlignment="1" applyProtection="1">
      <alignment horizontal="center" vertical="center" wrapText="1"/>
      <protection locked="0"/>
    </xf>
    <xf numFmtId="0" fontId="23" fillId="9" borderId="37" xfId="4" applyNumberFormat="1" applyFont="1" applyFill="1" applyBorder="1" applyAlignment="1" applyProtection="1">
      <alignment horizontal="center" vertical="center" wrapText="1"/>
      <protection locked="0"/>
    </xf>
    <xf numFmtId="0" fontId="20" fillId="18" borderId="80" xfId="0" applyFont="1" applyFill="1" applyBorder="1" applyAlignment="1" applyProtection="1">
      <alignment horizontal="center" wrapText="1"/>
      <protection locked="0"/>
    </xf>
    <xf numFmtId="0" fontId="20" fillId="18" borderId="81" xfId="0" applyFont="1" applyFill="1" applyBorder="1" applyAlignment="1" applyProtection="1">
      <alignment horizontal="center" wrapText="1"/>
      <protection locked="0"/>
    </xf>
    <xf numFmtId="0" fontId="20" fillId="18" borderId="82" xfId="0" applyFont="1" applyFill="1" applyBorder="1" applyAlignment="1" applyProtection="1">
      <alignment horizontal="center" wrapText="1"/>
      <protection locked="0"/>
    </xf>
    <xf numFmtId="49" fontId="20" fillId="18" borderId="83" xfId="0" applyNumberFormat="1" applyFont="1" applyFill="1" applyBorder="1" applyAlignment="1" applyProtection="1">
      <alignment horizontal="left" vertical="center" wrapText="1"/>
      <protection locked="0"/>
    </xf>
    <xf numFmtId="49" fontId="20" fillId="18" borderId="84" xfId="0" applyNumberFormat="1" applyFont="1" applyFill="1" applyBorder="1" applyAlignment="1" applyProtection="1">
      <alignment horizontal="left" vertical="center" wrapText="1"/>
      <protection locked="0"/>
    </xf>
    <xf numFmtId="0" fontId="20" fillId="18" borderId="78" xfId="0" applyFont="1" applyFill="1" applyBorder="1" applyAlignment="1" applyProtection="1">
      <alignment horizontal="center" wrapText="1"/>
      <protection locked="0"/>
    </xf>
    <xf numFmtId="0" fontId="20" fillId="18" borderId="19" xfId="0" applyFont="1" applyFill="1" applyBorder="1" applyAlignment="1" applyProtection="1">
      <alignment horizontal="center" wrapText="1"/>
      <protection locked="0"/>
    </xf>
    <xf numFmtId="0" fontId="20" fillId="18" borderId="20" xfId="0" applyFont="1" applyFill="1" applyBorder="1" applyAlignment="1" applyProtection="1">
      <alignment horizontal="center" wrapText="1"/>
      <protection locked="0"/>
    </xf>
    <xf numFmtId="49" fontId="20" fillId="18" borderId="18" xfId="0" applyNumberFormat="1" applyFont="1" applyFill="1" applyBorder="1" applyAlignment="1" applyProtection="1">
      <alignment horizontal="left" vertical="center" wrapText="1"/>
      <protection locked="0"/>
    </xf>
    <xf numFmtId="49" fontId="20" fillId="18" borderId="79" xfId="0" applyNumberFormat="1" applyFont="1" applyFill="1" applyBorder="1" applyAlignment="1" applyProtection="1">
      <alignment horizontal="left" vertical="center" wrapText="1"/>
      <protection locked="0"/>
    </xf>
    <xf numFmtId="0" fontId="4" fillId="18" borderId="21" xfId="0" applyFont="1" applyFill="1" applyBorder="1" applyAlignment="1" applyProtection="1">
      <alignment horizontal="center" vertical="center" wrapText="1"/>
      <protection locked="0"/>
    </xf>
    <xf numFmtId="0" fontId="4" fillId="18" borderId="22" xfId="0" applyFont="1" applyFill="1" applyBorder="1" applyAlignment="1" applyProtection="1">
      <alignment horizontal="center" vertical="center" wrapText="1"/>
      <protection locked="0"/>
    </xf>
    <xf numFmtId="0" fontId="4" fillId="18" borderId="23" xfId="0" applyFont="1" applyFill="1" applyBorder="1" applyAlignment="1" applyProtection="1">
      <alignment horizontal="center" vertical="center" wrapText="1"/>
      <protection locked="0"/>
    </xf>
    <xf numFmtId="0" fontId="4" fillId="18" borderId="76" xfId="0" applyFont="1" applyFill="1" applyBorder="1" applyAlignment="1" applyProtection="1">
      <alignment horizontal="center" vertical="center" wrapText="1"/>
      <protection locked="0"/>
    </xf>
    <xf numFmtId="0" fontId="4" fillId="18" borderId="27" xfId="0" applyFont="1" applyFill="1" applyBorder="1" applyAlignment="1" applyProtection="1">
      <alignment horizontal="center" vertical="center" wrapText="1"/>
      <protection locked="0"/>
    </xf>
    <xf numFmtId="0" fontId="4" fillId="18" borderId="77" xfId="0" applyFont="1" applyFill="1" applyBorder="1" applyAlignment="1" applyProtection="1">
      <alignment horizontal="center" vertical="center" wrapText="1"/>
      <protection locked="0"/>
    </xf>
    <xf numFmtId="0" fontId="4" fillId="18" borderId="10" xfId="0" applyFont="1" applyFill="1" applyBorder="1" applyAlignment="1" applyProtection="1">
      <alignment horizontal="center" vertical="center" wrapText="1"/>
      <protection locked="0"/>
    </xf>
    <xf numFmtId="49" fontId="4" fillId="18" borderId="7" xfId="0" applyNumberFormat="1" applyFont="1" applyFill="1" applyBorder="1" applyAlignment="1" applyProtection="1">
      <alignment horizontal="left" vertical="center" wrapText="1"/>
      <protection locked="0"/>
    </xf>
    <xf numFmtId="49" fontId="4" fillId="18" borderId="25" xfId="0" applyNumberFormat="1" applyFont="1" applyFill="1" applyBorder="1" applyAlignment="1" applyProtection="1">
      <alignment horizontal="left" vertical="center" wrapText="1"/>
      <protection locked="0"/>
    </xf>
    <xf numFmtId="0" fontId="20" fillId="18" borderId="76" xfId="0" applyFont="1" applyFill="1" applyBorder="1" applyAlignment="1" applyProtection="1">
      <alignment horizontal="center" wrapText="1"/>
      <protection locked="0"/>
    </xf>
    <xf numFmtId="0" fontId="20" fillId="18" borderId="27" xfId="0" applyFont="1" applyFill="1" applyBorder="1" applyAlignment="1" applyProtection="1">
      <alignment horizontal="center" wrapText="1"/>
      <protection locked="0"/>
    </xf>
    <xf numFmtId="0" fontId="20" fillId="18" borderId="10" xfId="0" applyFont="1" applyFill="1" applyBorder="1" applyAlignment="1" applyProtection="1">
      <alignment horizontal="center" wrapText="1"/>
      <protection locked="0"/>
    </xf>
    <xf numFmtId="49" fontId="20" fillId="18" borderId="9" xfId="0" applyNumberFormat="1" applyFont="1" applyFill="1" applyBorder="1" applyAlignment="1" applyProtection="1">
      <alignment horizontal="left" vertical="center" wrapText="1"/>
      <protection locked="0"/>
    </xf>
    <xf numFmtId="49" fontId="20" fillId="18" borderId="77" xfId="0" applyNumberFormat="1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165" fontId="11" fillId="6" borderId="7" xfId="1" applyNumberFormat="1" applyFont="1" applyFill="1" applyBorder="1" applyAlignment="1" applyProtection="1">
      <alignment horizontal="center" vertical="center" wrapText="1"/>
      <protection hidden="1"/>
    </xf>
    <xf numFmtId="165" fontId="11" fillId="7" borderId="0" xfId="1" applyNumberFormat="1" applyFont="1" applyFill="1" applyBorder="1" applyAlignment="1" applyProtection="1">
      <alignment horizontal="center" vertical="center"/>
      <protection locked="0"/>
    </xf>
    <xf numFmtId="49" fontId="6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left" vertical="center"/>
      <protection locked="0"/>
    </xf>
    <xf numFmtId="0" fontId="9" fillId="5" borderId="11" xfId="0" applyFont="1" applyFill="1" applyBorder="1" applyAlignment="1" applyProtection="1">
      <alignment horizontal="center"/>
      <protection locked="0"/>
    </xf>
    <xf numFmtId="0" fontId="9" fillId="5" borderId="13" xfId="0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center" wrapText="1"/>
      <protection locked="0"/>
    </xf>
    <xf numFmtId="0" fontId="10" fillId="5" borderId="12" xfId="0" applyFont="1" applyFill="1" applyBorder="1" applyAlignment="1" applyProtection="1">
      <alignment horizontal="center" wrapText="1"/>
      <protection locked="0"/>
    </xf>
    <xf numFmtId="0" fontId="10" fillId="5" borderId="13" xfId="0" applyFont="1" applyFill="1" applyBorder="1" applyAlignment="1" applyProtection="1">
      <alignment horizontal="center" wrapText="1"/>
      <protection locked="0"/>
    </xf>
    <xf numFmtId="0" fontId="12" fillId="4" borderId="7" xfId="0" applyFont="1" applyFill="1" applyBorder="1" applyAlignment="1" applyProtection="1">
      <alignment horizontal="left" vertical="center" wrapText="1"/>
      <protection locked="0"/>
    </xf>
    <xf numFmtId="0" fontId="9" fillId="5" borderId="9" xfId="0" applyFont="1" applyFill="1" applyBorder="1" applyAlignment="1" applyProtection="1">
      <alignment horizontal="center"/>
      <protection locked="0"/>
    </xf>
    <xf numFmtId="0" fontId="9" fillId="5" borderId="10" xfId="0" applyFont="1" applyFill="1" applyBorder="1" applyAlignment="1" applyProtection="1">
      <alignment horizontal="center"/>
      <protection locked="0"/>
    </xf>
    <xf numFmtId="0" fontId="10" fillId="5" borderId="9" xfId="0" applyFont="1" applyFill="1" applyBorder="1" applyAlignment="1" applyProtection="1">
      <alignment horizontal="center" wrapText="1"/>
      <protection locked="0"/>
    </xf>
    <xf numFmtId="0" fontId="10" fillId="5" borderId="27" xfId="0" applyFont="1" applyFill="1" applyBorder="1" applyAlignment="1" applyProtection="1">
      <alignment horizontal="center" wrapText="1"/>
      <protection locked="0"/>
    </xf>
    <xf numFmtId="0" fontId="10" fillId="5" borderId="10" xfId="0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9" fillId="5" borderId="7" xfId="0" applyFont="1" applyFill="1" applyBorder="1" applyAlignment="1" applyProtection="1">
      <alignment horizontal="center"/>
      <protection locked="0"/>
    </xf>
    <xf numFmtId="0" fontId="15" fillId="4" borderId="7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center"/>
      <protection locked="0"/>
    </xf>
    <xf numFmtId="0" fontId="15" fillId="4" borderId="8" xfId="0" applyFont="1" applyFill="1" applyBorder="1" applyAlignment="1" applyProtection="1">
      <alignment horizontal="left" vertical="center"/>
      <protection locked="0"/>
    </xf>
  </cellXfs>
  <cellStyles count="40">
    <cellStyle name="Comma" xfId="1" builtinId="3"/>
    <cellStyle name="Comma [0]" xfId="5" builtinId="6"/>
    <cellStyle name="Excel_BuiltIn_60% - Accent5 1" xf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Medium9"/>
  <colors>
    <mruColors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45</xdr:row>
      <xdr:rowOff>38100</xdr:rowOff>
    </xdr:from>
    <xdr:to>
      <xdr:col>2</xdr:col>
      <xdr:colOff>1358900</xdr:colOff>
      <xdr:row>53</xdr:row>
      <xdr:rowOff>164916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7493000"/>
          <a:ext cx="3111500" cy="1561916"/>
        </a:xfrm>
        <a:prstGeom prst="rect">
          <a:avLst/>
        </a:prstGeom>
      </xdr:spPr>
    </xdr:pic>
    <xdr:clientData/>
  </xdr:twoCellAnchor>
  <xdr:twoCellAnchor>
    <xdr:from>
      <xdr:col>3</xdr:col>
      <xdr:colOff>76200</xdr:colOff>
      <xdr:row>0</xdr:row>
      <xdr:rowOff>165100</xdr:rowOff>
    </xdr:from>
    <xdr:to>
      <xdr:col>8</xdr:col>
      <xdr:colOff>673100</xdr:colOff>
      <xdr:row>10</xdr:row>
      <xdr:rowOff>164916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9700" y="165100"/>
          <a:ext cx="4711700" cy="19302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93522</xdr:colOff>
      <xdr:row>1</xdr:row>
      <xdr:rowOff>190500</xdr:rowOff>
    </xdr:from>
    <xdr:ext cx="4681678" cy="3695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0922" y="393700"/>
          <a:ext cx="4681678" cy="36957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2453640</xdr:colOff>
      <xdr:row>3</xdr:row>
      <xdr:rowOff>15240</xdr:rowOff>
    </xdr:from>
    <xdr:to>
      <xdr:col>3</xdr:col>
      <xdr:colOff>289560</xdr:colOff>
      <xdr:row>4</xdr:row>
      <xdr:rowOff>502920</xdr:rowOff>
    </xdr:to>
    <xdr:pic>
      <xdr:nvPicPr>
        <xdr:cNvPr id="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20390" y="1672590"/>
          <a:ext cx="1255395" cy="1097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30480</xdr:colOff>
      <xdr:row>3</xdr:row>
      <xdr:rowOff>228600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4680" cy="1885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anchuyentrungquoc24h@gmail.com" TargetMode="External"/><Relationship Id="rId1" Type="http://schemas.openxmlformats.org/officeDocument/2006/relationships/hyperlink" Target="mailto:vanchuyentrungquoc24h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AP54"/>
  <sheetViews>
    <sheetView workbookViewId="0">
      <selection activeCell="C24" sqref="C24"/>
    </sheetView>
  </sheetViews>
  <sheetFormatPr defaultColWidth="18.5" defaultRowHeight="15" x14ac:dyDescent="0.25"/>
  <cols>
    <col min="1" max="1" width="11.625" style="114" customWidth="1"/>
    <col min="2" max="2" width="20.875" style="114" customWidth="1"/>
    <col min="3" max="3" width="12.125" style="114" customWidth="1"/>
    <col min="4" max="8" width="13.5" style="114" customWidth="1"/>
    <col min="9" max="9" width="14.875" style="114" customWidth="1"/>
    <col min="10" max="10" width="14.375" style="114" customWidth="1"/>
    <col min="11" max="11" width="24" style="114" customWidth="1"/>
    <col min="12" max="12" width="14.625" style="114" customWidth="1"/>
    <col min="13" max="13" width="12" style="147" customWidth="1"/>
    <col min="14" max="17" width="12" style="114" customWidth="1"/>
    <col min="18" max="16384" width="18.5" style="114"/>
  </cols>
  <sheetData>
    <row r="1" spans="1:17" s="57" customFormat="1" ht="16.5" customHeight="1" x14ac:dyDescent="0.2">
      <c r="M1" s="142"/>
      <c r="N1" s="58"/>
    </row>
    <row r="2" spans="1:17" s="57" customFormat="1" ht="16.5" customHeight="1" thickBot="1" x14ac:dyDescent="0.25">
      <c r="M2" s="142"/>
      <c r="N2" s="58"/>
    </row>
    <row r="3" spans="1:17" s="57" customFormat="1" ht="15" customHeight="1" x14ac:dyDescent="0.2">
      <c r="A3" s="166" t="s">
        <v>42</v>
      </c>
      <c r="B3" s="167"/>
      <c r="D3" s="59"/>
      <c r="K3" s="134" t="s">
        <v>103</v>
      </c>
      <c r="L3" s="135"/>
      <c r="M3" s="143"/>
    </row>
    <row r="4" spans="1:17" s="57" customFormat="1" ht="15" customHeight="1" x14ac:dyDescent="0.2">
      <c r="A4" s="60" t="s">
        <v>50</v>
      </c>
      <c r="B4" s="61"/>
      <c r="D4" s="59"/>
      <c r="K4" s="63"/>
      <c r="L4" s="136" t="s">
        <v>55</v>
      </c>
      <c r="M4" s="137" t="s">
        <v>55</v>
      </c>
    </row>
    <row r="5" spans="1:17" s="57" customFormat="1" ht="15" customHeight="1" x14ac:dyDescent="0.2">
      <c r="A5" s="60" t="s">
        <v>12</v>
      </c>
      <c r="B5" s="61"/>
      <c r="D5" s="59"/>
      <c r="K5" s="64" t="s">
        <v>22</v>
      </c>
      <c r="L5" s="138">
        <f>+SUM(F19:F43)</f>
        <v>0</v>
      </c>
      <c r="M5" s="139">
        <f>(L5*$B$10)</f>
        <v>0</v>
      </c>
    </row>
    <row r="6" spans="1:17" s="57" customFormat="1" ht="15" customHeight="1" x14ac:dyDescent="0.25">
      <c r="A6" s="65" t="s">
        <v>51</v>
      </c>
      <c r="B6" s="66"/>
      <c r="D6" s="59"/>
      <c r="K6" s="64" t="s">
        <v>108</v>
      </c>
      <c r="L6" s="138">
        <f>+SUM(J19:J43)</f>
        <v>0</v>
      </c>
      <c r="M6" s="139">
        <f>(L6*$B$10)</f>
        <v>0</v>
      </c>
    </row>
    <row r="7" spans="1:17" s="57" customFormat="1" ht="15" customHeight="1" x14ac:dyDescent="0.2">
      <c r="A7" s="60" t="s">
        <v>52</v>
      </c>
      <c r="B7" s="67"/>
      <c r="D7" s="59"/>
      <c r="K7" s="64" t="s">
        <v>105</v>
      </c>
      <c r="L7" s="138">
        <f>L5*B11</f>
        <v>0</v>
      </c>
      <c r="M7" s="139">
        <f>+SUM(N19:N42)</f>
        <v>0</v>
      </c>
    </row>
    <row r="8" spans="1:17" s="57" customFormat="1" ht="15" customHeight="1" x14ac:dyDescent="0.25">
      <c r="A8" s="213" t="s">
        <v>72</v>
      </c>
      <c r="B8" s="68" t="s">
        <v>69</v>
      </c>
      <c r="D8" s="59"/>
      <c r="K8" s="64" t="s">
        <v>56</v>
      </c>
      <c r="L8" s="136"/>
      <c r="M8" s="137">
        <f>+SUM(M19:M43)</f>
        <v>0</v>
      </c>
    </row>
    <row r="9" spans="1:17" s="57" customFormat="1" ht="15" customHeight="1" x14ac:dyDescent="0.25">
      <c r="A9" s="214"/>
      <c r="B9" s="68" t="s">
        <v>70</v>
      </c>
      <c r="D9" s="59"/>
      <c r="K9" s="63" t="s">
        <v>57</v>
      </c>
      <c r="L9" s="136"/>
      <c r="M9" s="137"/>
    </row>
    <row r="10" spans="1:17" s="57" customFormat="1" ht="15" customHeight="1" x14ac:dyDescent="0.25">
      <c r="A10" s="71" t="s">
        <v>35</v>
      </c>
      <c r="B10" s="72">
        <v>3450</v>
      </c>
      <c r="D10" s="59"/>
      <c r="K10" s="76" t="s">
        <v>58</v>
      </c>
      <c r="L10" s="136">
        <f>L9-L8</f>
        <v>0</v>
      </c>
      <c r="M10" s="137">
        <f>M5+M6+M7+M8</f>
        <v>0</v>
      </c>
    </row>
    <row r="11" spans="1:17" s="57" customFormat="1" ht="14.25" customHeight="1" thickBot="1" x14ac:dyDescent="0.3">
      <c r="A11" s="77" t="s">
        <v>106</v>
      </c>
      <c r="B11" s="78">
        <v>0.03</v>
      </c>
      <c r="D11" s="59"/>
      <c r="K11" s="81" t="s">
        <v>71</v>
      </c>
      <c r="L11" s="140"/>
      <c r="M11" s="141">
        <f>M10-M9</f>
        <v>0</v>
      </c>
    </row>
    <row r="12" spans="1:17" s="129" customFormat="1" ht="21.95" customHeight="1" x14ac:dyDescent="0.35">
      <c r="A12" s="127"/>
      <c r="B12" s="128"/>
      <c r="D12" s="165" t="s">
        <v>100</v>
      </c>
      <c r="E12" s="165"/>
      <c r="F12" s="165"/>
      <c r="G12" s="165"/>
      <c r="H12" s="165"/>
      <c r="I12" s="165"/>
      <c r="M12" s="144"/>
    </row>
    <row r="13" spans="1:17" s="129" customFormat="1" ht="21.95" customHeight="1" x14ac:dyDescent="0.35">
      <c r="A13" s="127"/>
      <c r="B13" s="128"/>
      <c r="D13" s="164" t="s">
        <v>101</v>
      </c>
      <c r="E13" s="164"/>
      <c r="F13" s="164"/>
      <c r="G13" s="164"/>
      <c r="H13" s="164"/>
      <c r="I13" s="164"/>
      <c r="M13" s="144"/>
    </row>
    <row r="14" spans="1:17" s="129" customFormat="1" ht="21.95" customHeight="1" x14ac:dyDescent="0.35">
      <c r="A14" s="127"/>
      <c r="B14" s="128"/>
      <c r="D14" s="164" t="s">
        <v>102</v>
      </c>
      <c r="E14" s="164"/>
      <c r="F14" s="164"/>
      <c r="G14" s="164"/>
      <c r="H14" s="164"/>
      <c r="I14" s="164"/>
      <c r="M14" s="144"/>
    </row>
    <row r="15" spans="1:17" s="57" customFormat="1" ht="14.25" customHeight="1" thickBot="1" x14ac:dyDescent="0.25">
      <c r="A15" s="82"/>
      <c r="B15" s="82"/>
      <c r="C15" s="83"/>
      <c r="D15" s="59"/>
      <c r="E15" s="59"/>
      <c r="F15" s="59"/>
      <c r="G15" s="59"/>
      <c r="H15" s="59"/>
      <c r="I15" s="59"/>
      <c r="J15" s="80"/>
      <c r="M15" s="142"/>
      <c r="N15" s="58"/>
    </row>
    <row r="16" spans="1:17" s="163" customFormat="1" ht="32.25" customHeight="1" thickBot="1" x14ac:dyDescent="0.3">
      <c r="A16" s="210" t="s">
        <v>84</v>
      </c>
      <c r="B16" s="211"/>
      <c r="C16" s="211"/>
      <c r="D16" s="211"/>
      <c r="E16" s="211"/>
      <c r="F16" s="211"/>
      <c r="G16" s="211"/>
      <c r="H16" s="211"/>
      <c r="I16" s="212"/>
      <c r="J16" s="199" t="s">
        <v>109</v>
      </c>
      <c r="K16" s="200"/>
      <c r="L16" s="200"/>
      <c r="M16" s="200"/>
      <c r="N16" s="200"/>
      <c r="O16" s="200"/>
      <c r="P16" s="200"/>
      <c r="Q16" s="201"/>
    </row>
    <row r="17" spans="1:42" s="85" customFormat="1" ht="30.95" customHeight="1" x14ac:dyDescent="0.2">
      <c r="A17" s="215" t="s">
        <v>59</v>
      </c>
      <c r="B17" s="216"/>
      <c r="C17" s="216"/>
      <c r="D17" s="168" t="s">
        <v>89</v>
      </c>
      <c r="E17" s="168"/>
      <c r="F17" s="168" t="s">
        <v>104</v>
      </c>
      <c r="G17" s="202" t="s">
        <v>83</v>
      </c>
      <c r="H17" s="202" t="s">
        <v>85</v>
      </c>
      <c r="I17" s="203"/>
      <c r="J17" s="204" t="s">
        <v>61</v>
      </c>
      <c r="K17" s="206" t="s">
        <v>61</v>
      </c>
      <c r="L17" s="207"/>
      <c r="M17" s="208"/>
      <c r="N17" s="196" t="s">
        <v>62</v>
      </c>
      <c r="O17" s="197"/>
      <c r="P17" s="197"/>
      <c r="Q17" s="198"/>
      <c r="R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</row>
    <row r="18" spans="1:42" s="85" customFormat="1" ht="54" customHeight="1" thickBot="1" x14ac:dyDescent="0.25">
      <c r="A18" s="86" t="s">
        <v>41</v>
      </c>
      <c r="B18" s="124" t="s">
        <v>60</v>
      </c>
      <c r="C18" s="87" t="s">
        <v>81</v>
      </c>
      <c r="D18" s="125" t="s">
        <v>82</v>
      </c>
      <c r="E18" s="124" t="s">
        <v>88</v>
      </c>
      <c r="F18" s="195"/>
      <c r="G18" s="209"/>
      <c r="H18" s="122" t="s">
        <v>86</v>
      </c>
      <c r="I18" s="123" t="s">
        <v>87</v>
      </c>
      <c r="J18" s="205"/>
      <c r="K18" s="88" t="s">
        <v>63</v>
      </c>
      <c r="L18" s="88" t="s">
        <v>64</v>
      </c>
      <c r="M18" s="145" t="s">
        <v>65</v>
      </c>
      <c r="N18" s="89" t="s">
        <v>79</v>
      </c>
      <c r="O18" s="90" t="s">
        <v>66</v>
      </c>
      <c r="P18" s="88" t="s">
        <v>67</v>
      </c>
      <c r="Q18" s="91" t="s">
        <v>68</v>
      </c>
      <c r="R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</row>
    <row r="19" spans="1:42" s="103" customFormat="1" x14ac:dyDescent="0.25">
      <c r="A19" s="118">
        <v>1</v>
      </c>
      <c r="B19" s="119"/>
      <c r="C19" s="92"/>
      <c r="D19" s="120"/>
      <c r="E19" s="121"/>
      <c r="F19" s="130"/>
      <c r="G19" s="121"/>
      <c r="H19" s="121"/>
      <c r="I19" s="148"/>
      <c r="J19" s="154"/>
      <c r="K19" s="98"/>
      <c r="L19" s="99"/>
      <c r="M19" s="146">
        <f>(K19*L19)+J19</f>
        <v>0</v>
      </c>
      <c r="N19" s="100"/>
      <c r="O19" s="101"/>
      <c r="P19" s="101"/>
      <c r="Q19" s="155"/>
      <c r="R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</row>
    <row r="20" spans="1:42" s="103" customFormat="1" x14ac:dyDescent="0.25">
      <c r="A20" s="104">
        <v>2</v>
      </c>
      <c r="B20" s="116"/>
      <c r="C20" s="94"/>
      <c r="D20" s="95"/>
      <c r="E20" s="96"/>
      <c r="F20" s="131"/>
      <c r="G20" s="96"/>
      <c r="H20" s="96"/>
      <c r="I20" s="149"/>
      <c r="J20" s="154"/>
      <c r="K20" s="98"/>
      <c r="L20" s="99"/>
      <c r="M20" s="146">
        <f t="shared" ref="M20:M42" si="0">(K20*L20)+J20</f>
        <v>0</v>
      </c>
      <c r="N20" s="100"/>
      <c r="O20" s="101"/>
      <c r="P20" s="101"/>
      <c r="Q20" s="155"/>
      <c r="R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</row>
    <row r="21" spans="1:42" s="103" customFormat="1" x14ac:dyDescent="0.25">
      <c r="A21" s="93">
        <v>3</v>
      </c>
      <c r="B21" s="115"/>
      <c r="C21" s="94"/>
      <c r="D21" s="105"/>
      <c r="E21" s="106"/>
      <c r="F21" s="132"/>
      <c r="G21" s="106"/>
      <c r="H21" s="106"/>
      <c r="I21" s="150"/>
      <c r="J21" s="154"/>
      <c r="K21" s="98"/>
      <c r="L21" s="99"/>
      <c r="M21" s="146">
        <f t="shared" si="0"/>
        <v>0</v>
      </c>
      <c r="N21" s="100"/>
      <c r="O21" s="101"/>
      <c r="P21" s="101"/>
      <c r="Q21" s="155"/>
      <c r="R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</row>
    <row r="22" spans="1:42" s="103" customFormat="1" ht="15" customHeight="1" x14ac:dyDescent="0.25">
      <c r="A22" s="104">
        <v>4</v>
      </c>
      <c r="B22" s="116"/>
      <c r="C22" s="94"/>
      <c r="D22" s="107"/>
      <c r="E22" s="106"/>
      <c r="F22" s="132"/>
      <c r="G22" s="106"/>
      <c r="H22" s="106"/>
      <c r="I22" s="151"/>
      <c r="J22" s="154"/>
      <c r="K22" s="98"/>
      <c r="L22" s="99"/>
      <c r="M22" s="146">
        <f t="shared" si="0"/>
        <v>0</v>
      </c>
      <c r="N22" s="100"/>
      <c r="O22" s="101"/>
      <c r="P22" s="101"/>
      <c r="Q22" s="155"/>
      <c r="R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</row>
    <row r="23" spans="1:42" s="103" customFormat="1" x14ac:dyDescent="0.25">
      <c r="A23" s="93">
        <v>5</v>
      </c>
      <c r="B23" s="115"/>
      <c r="C23" s="94"/>
      <c r="D23" s="108"/>
      <c r="E23" s="106"/>
      <c r="F23" s="132"/>
      <c r="G23" s="106"/>
      <c r="H23" s="106"/>
      <c r="I23" s="151"/>
      <c r="J23" s="154"/>
      <c r="K23" s="98"/>
      <c r="L23" s="99"/>
      <c r="M23" s="146">
        <f t="shared" si="0"/>
        <v>0</v>
      </c>
      <c r="N23" s="100"/>
      <c r="O23" s="101"/>
      <c r="P23" s="101"/>
      <c r="Q23" s="155"/>
      <c r="R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</row>
    <row r="24" spans="1:42" s="103" customFormat="1" x14ac:dyDescent="0.25">
      <c r="A24" s="104">
        <v>6</v>
      </c>
      <c r="B24" s="115"/>
      <c r="C24" s="94"/>
      <c r="D24" s="108"/>
      <c r="E24" s="106"/>
      <c r="F24" s="132"/>
      <c r="G24" s="106"/>
      <c r="H24" s="106"/>
      <c r="I24" s="151"/>
      <c r="J24" s="154"/>
      <c r="K24" s="98"/>
      <c r="L24" s="99"/>
      <c r="M24" s="146">
        <f t="shared" si="0"/>
        <v>0</v>
      </c>
      <c r="N24" s="100"/>
      <c r="O24" s="101"/>
      <c r="P24" s="101"/>
      <c r="Q24" s="155"/>
      <c r="R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</row>
    <row r="25" spans="1:42" s="103" customFormat="1" x14ac:dyDescent="0.25">
      <c r="A25" s="93">
        <v>7</v>
      </c>
      <c r="B25" s="115"/>
      <c r="C25" s="94"/>
      <c r="D25" s="108"/>
      <c r="E25" s="106"/>
      <c r="F25" s="132"/>
      <c r="G25" s="106"/>
      <c r="H25" s="106"/>
      <c r="I25" s="151"/>
      <c r="J25" s="154"/>
      <c r="K25" s="98"/>
      <c r="L25" s="99"/>
      <c r="M25" s="146">
        <f t="shared" si="0"/>
        <v>0</v>
      </c>
      <c r="N25" s="100"/>
      <c r="O25" s="101"/>
      <c r="P25" s="101"/>
      <c r="Q25" s="155"/>
      <c r="R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</row>
    <row r="26" spans="1:42" s="103" customFormat="1" x14ac:dyDescent="0.25">
      <c r="A26" s="104">
        <v>8</v>
      </c>
      <c r="B26" s="115"/>
      <c r="C26" s="94"/>
      <c r="D26" s="108"/>
      <c r="E26" s="106"/>
      <c r="F26" s="132"/>
      <c r="G26" s="106"/>
      <c r="H26" s="106"/>
      <c r="I26" s="151"/>
      <c r="J26" s="154"/>
      <c r="K26" s="98"/>
      <c r="L26" s="99"/>
      <c r="M26" s="146">
        <f t="shared" si="0"/>
        <v>0</v>
      </c>
      <c r="N26" s="100"/>
      <c r="O26" s="101"/>
      <c r="P26" s="101"/>
      <c r="Q26" s="155"/>
      <c r="R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</row>
    <row r="27" spans="1:42" s="103" customFormat="1" x14ac:dyDescent="0.25">
      <c r="A27" s="93">
        <v>9</v>
      </c>
      <c r="B27" s="115"/>
      <c r="C27" s="94"/>
      <c r="D27" s="108"/>
      <c r="E27" s="106"/>
      <c r="F27" s="132"/>
      <c r="G27" s="106"/>
      <c r="H27" s="106"/>
      <c r="I27" s="151"/>
      <c r="J27" s="154"/>
      <c r="K27" s="98"/>
      <c r="L27" s="99"/>
      <c r="M27" s="146">
        <f t="shared" si="0"/>
        <v>0</v>
      </c>
      <c r="N27" s="100"/>
      <c r="O27" s="101"/>
      <c r="P27" s="101"/>
      <c r="Q27" s="155"/>
      <c r="R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</row>
    <row r="28" spans="1:42" s="103" customFormat="1" x14ac:dyDescent="0.25">
      <c r="A28" s="104">
        <v>10</v>
      </c>
      <c r="B28" s="116"/>
      <c r="C28" s="94"/>
      <c r="D28" s="108"/>
      <c r="E28" s="106"/>
      <c r="F28" s="132"/>
      <c r="G28" s="106"/>
      <c r="H28" s="106"/>
      <c r="I28" s="151"/>
      <c r="J28" s="154"/>
      <c r="K28" s="98"/>
      <c r="L28" s="99"/>
      <c r="M28" s="146">
        <f t="shared" si="0"/>
        <v>0</v>
      </c>
      <c r="N28" s="100"/>
      <c r="O28" s="101"/>
      <c r="P28" s="101"/>
      <c r="Q28" s="155"/>
      <c r="R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</row>
    <row r="29" spans="1:42" s="103" customFormat="1" x14ac:dyDescent="0.25">
      <c r="A29" s="93">
        <v>11</v>
      </c>
      <c r="B29" s="115"/>
      <c r="C29" s="94"/>
      <c r="D29" s="108"/>
      <c r="E29" s="106"/>
      <c r="F29" s="132"/>
      <c r="G29" s="106"/>
      <c r="H29" s="106"/>
      <c r="I29" s="151"/>
      <c r="J29" s="154"/>
      <c r="K29" s="98"/>
      <c r="L29" s="99"/>
      <c r="M29" s="146">
        <f t="shared" si="0"/>
        <v>0</v>
      </c>
      <c r="N29" s="100"/>
      <c r="O29" s="101"/>
      <c r="P29" s="101"/>
      <c r="Q29" s="155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</row>
    <row r="30" spans="1:42" s="103" customFormat="1" x14ac:dyDescent="0.25">
      <c r="A30" s="104">
        <v>12</v>
      </c>
      <c r="B30" s="116"/>
      <c r="C30" s="94"/>
      <c r="D30" s="108"/>
      <c r="E30" s="106"/>
      <c r="F30" s="132"/>
      <c r="G30" s="106"/>
      <c r="H30" s="106"/>
      <c r="I30" s="151"/>
      <c r="J30" s="154"/>
      <c r="K30" s="98"/>
      <c r="L30" s="99"/>
      <c r="M30" s="146">
        <f t="shared" si="0"/>
        <v>0</v>
      </c>
      <c r="N30" s="100"/>
      <c r="O30" s="101"/>
      <c r="P30" s="101"/>
      <c r="Q30" s="155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</row>
    <row r="31" spans="1:42" s="103" customFormat="1" x14ac:dyDescent="0.25">
      <c r="A31" s="93">
        <v>13</v>
      </c>
      <c r="B31" s="115"/>
      <c r="C31" s="94"/>
      <c r="D31" s="107"/>
      <c r="E31" s="106"/>
      <c r="F31" s="132"/>
      <c r="G31" s="106"/>
      <c r="H31" s="106"/>
      <c r="I31" s="151"/>
      <c r="J31" s="154"/>
      <c r="K31" s="98"/>
      <c r="L31" s="99"/>
      <c r="M31" s="146">
        <f t="shared" si="0"/>
        <v>0</v>
      </c>
      <c r="N31" s="100"/>
      <c r="O31" s="101"/>
      <c r="P31" s="101"/>
      <c r="Q31" s="155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</row>
    <row r="32" spans="1:42" s="103" customFormat="1" x14ac:dyDescent="0.25">
      <c r="A32" s="104">
        <v>14</v>
      </c>
      <c r="B32" s="116"/>
      <c r="C32" s="94"/>
      <c r="D32" s="108"/>
      <c r="E32" s="106"/>
      <c r="F32" s="132"/>
      <c r="G32" s="106"/>
      <c r="H32" s="106"/>
      <c r="I32" s="151"/>
      <c r="J32" s="154"/>
      <c r="K32" s="98"/>
      <c r="L32" s="99"/>
      <c r="M32" s="146">
        <f t="shared" si="0"/>
        <v>0</v>
      </c>
      <c r="N32" s="100"/>
      <c r="O32" s="101"/>
      <c r="P32" s="101"/>
      <c r="Q32" s="155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</row>
    <row r="33" spans="1:42" s="103" customFormat="1" x14ac:dyDescent="0.25">
      <c r="A33" s="93">
        <v>15</v>
      </c>
      <c r="B33" s="115"/>
      <c r="C33" s="97"/>
      <c r="D33" s="109"/>
      <c r="E33" s="96"/>
      <c r="F33" s="131"/>
      <c r="G33" s="96"/>
      <c r="H33" s="96"/>
      <c r="I33" s="152"/>
      <c r="J33" s="154"/>
      <c r="K33" s="98"/>
      <c r="L33" s="99"/>
      <c r="M33" s="146">
        <f t="shared" si="0"/>
        <v>0</v>
      </c>
      <c r="N33" s="100"/>
      <c r="O33" s="101"/>
      <c r="P33" s="101"/>
      <c r="Q33" s="155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</row>
    <row r="34" spans="1:42" s="103" customFormat="1" x14ac:dyDescent="0.25">
      <c r="A34" s="104">
        <v>16</v>
      </c>
      <c r="B34" s="116"/>
      <c r="C34" s="94"/>
      <c r="D34" s="110"/>
      <c r="E34" s="106"/>
      <c r="F34" s="132"/>
      <c r="G34" s="106"/>
      <c r="H34" s="106"/>
      <c r="I34" s="152"/>
      <c r="J34" s="154"/>
      <c r="K34" s="98"/>
      <c r="L34" s="99"/>
      <c r="M34" s="146">
        <f t="shared" si="0"/>
        <v>0</v>
      </c>
      <c r="N34" s="100"/>
      <c r="O34" s="101"/>
      <c r="P34" s="101"/>
      <c r="Q34" s="155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</row>
    <row r="35" spans="1:42" s="103" customFormat="1" x14ac:dyDescent="0.25">
      <c r="A35" s="93">
        <v>17</v>
      </c>
      <c r="B35" s="115"/>
      <c r="C35" s="97"/>
      <c r="D35" s="110"/>
      <c r="E35" s="106"/>
      <c r="F35" s="132"/>
      <c r="G35" s="106"/>
      <c r="H35" s="106"/>
      <c r="I35" s="152"/>
      <c r="J35" s="154"/>
      <c r="K35" s="98"/>
      <c r="L35" s="99"/>
      <c r="M35" s="146">
        <f t="shared" si="0"/>
        <v>0</v>
      </c>
      <c r="N35" s="100"/>
      <c r="O35" s="101"/>
      <c r="P35" s="101"/>
      <c r="Q35" s="155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</row>
    <row r="36" spans="1:42" s="103" customFormat="1" x14ac:dyDescent="0.25">
      <c r="A36" s="104">
        <v>18</v>
      </c>
      <c r="B36" s="116"/>
      <c r="C36" s="97"/>
      <c r="D36" s="110"/>
      <c r="E36" s="106"/>
      <c r="F36" s="132"/>
      <c r="G36" s="106"/>
      <c r="H36" s="106"/>
      <c r="I36" s="152"/>
      <c r="J36" s="154"/>
      <c r="K36" s="98"/>
      <c r="L36" s="99"/>
      <c r="M36" s="146">
        <f t="shared" si="0"/>
        <v>0</v>
      </c>
      <c r="N36" s="100"/>
      <c r="O36" s="101"/>
      <c r="P36" s="101"/>
      <c r="Q36" s="155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</row>
    <row r="37" spans="1:42" s="103" customFormat="1" x14ac:dyDescent="0.25">
      <c r="A37" s="93">
        <v>19</v>
      </c>
      <c r="B37" s="116"/>
      <c r="C37" s="97"/>
      <c r="D37" s="110"/>
      <c r="E37" s="106"/>
      <c r="F37" s="132"/>
      <c r="G37" s="106"/>
      <c r="H37" s="106"/>
      <c r="I37" s="152"/>
      <c r="J37" s="154"/>
      <c r="K37" s="98"/>
      <c r="L37" s="99"/>
      <c r="M37" s="146"/>
      <c r="N37" s="100"/>
      <c r="O37" s="101"/>
      <c r="P37" s="101"/>
      <c r="Q37" s="155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</row>
    <row r="38" spans="1:42" s="103" customFormat="1" x14ac:dyDescent="0.25">
      <c r="A38" s="104">
        <v>20</v>
      </c>
      <c r="B38" s="115"/>
      <c r="C38" s="97"/>
      <c r="D38" s="110"/>
      <c r="E38" s="106"/>
      <c r="F38" s="132"/>
      <c r="G38" s="106"/>
      <c r="H38" s="106"/>
      <c r="I38" s="152"/>
      <c r="J38" s="154"/>
      <c r="K38" s="98"/>
      <c r="L38" s="99"/>
      <c r="M38" s="146">
        <f t="shared" si="0"/>
        <v>0</v>
      </c>
      <c r="N38" s="100"/>
      <c r="O38" s="101"/>
      <c r="P38" s="101"/>
      <c r="Q38" s="155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</row>
    <row r="39" spans="1:42" s="103" customFormat="1" x14ac:dyDescent="0.25">
      <c r="A39" s="93">
        <v>21</v>
      </c>
      <c r="B39" s="116"/>
      <c r="C39" s="97"/>
      <c r="D39" s="110"/>
      <c r="E39" s="106"/>
      <c r="F39" s="132"/>
      <c r="G39" s="106"/>
      <c r="H39" s="106"/>
      <c r="I39" s="152"/>
      <c r="J39" s="154"/>
      <c r="K39" s="98"/>
      <c r="L39" s="99"/>
      <c r="M39" s="146">
        <f t="shared" si="0"/>
        <v>0</v>
      </c>
      <c r="N39" s="100"/>
      <c r="O39" s="101"/>
      <c r="P39" s="101"/>
      <c r="Q39" s="155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</row>
    <row r="40" spans="1:42" s="103" customFormat="1" x14ac:dyDescent="0.25">
      <c r="A40" s="104">
        <v>22</v>
      </c>
      <c r="B40" s="115"/>
      <c r="C40" s="97"/>
      <c r="D40" s="110"/>
      <c r="E40" s="106"/>
      <c r="F40" s="132"/>
      <c r="G40" s="106"/>
      <c r="H40" s="106"/>
      <c r="I40" s="152"/>
      <c r="J40" s="154"/>
      <c r="K40" s="98"/>
      <c r="L40" s="99"/>
      <c r="M40" s="146">
        <f t="shared" si="0"/>
        <v>0</v>
      </c>
      <c r="N40" s="100"/>
      <c r="O40" s="101"/>
      <c r="P40" s="101"/>
      <c r="Q40" s="155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</row>
    <row r="41" spans="1:42" s="103" customFormat="1" x14ac:dyDescent="0.25">
      <c r="A41" s="93">
        <v>23</v>
      </c>
      <c r="B41" s="116"/>
      <c r="C41" s="97"/>
      <c r="D41" s="110"/>
      <c r="E41" s="106"/>
      <c r="F41" s="132"/>
      <c r="G41" s="106"/>
      <c r="H41" s="106"/>
      <c r="I41" s="152"/>
      <c r="J41" s="154"/>
      <c r="K41" s="98"/>
      <c r="L41" s="99"/>
      <c r="M41" s="146">
        <f t="shared" si="0"/>
        <v>0</v>
      </c>
      <c r="N41" s="100"/>
      <c r="O41" s="101"/>
      <c r="P41" s="101"/>
      <c r="Q41" s="155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</row>
    <row r="42" spans="1:42" s="103" customFormat="1" x14ac:dyDescent="0.25">
      <c r="A42" s="104">
        <v>24</v>
      </c>
      <c r="B42" s="115"/>
      <c r="C42" s="97"/>
      <c r="D42" s="110"/>
      <c r="E42" s="106"/>
      <c r="F42" s="132"/>
      <c r="G42" s="106"/>
      <c r="H42" s="106"/>
      <c r="I42" s="152"/>
      <c r="J42" s="154"/>
      <c r="K42" s="98"/>
      <c r="L42" s="99"/>
      <c r="M42" s="146">
        <f t="shared" si="0"/>
        <v>0</v>
      </c>
      <c r="N42" s="100"/>
      <c r="O42" s="101"/>
      <c r="P42" s="101"/>
      <c r="Q42" s="155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</row>
    <row r="43" spans="1:42" s="103" customFormat="1" ht="13.7" customHeight="1" thickBot="1" x14ac:dyDescent="0.3">
      <c r="A43" s="111">
        <v>25</v>
      </c>
      <c r="B43" s="117"/>
      <c r="C43" s="112"/>
      <c r="D43" s="113"/>
      <c r="E43" s="113"/>
      <c r="F43" s="133"/>
      <c r="G43" s="113"/>
      <c r="H43" s="113"/>
      <c r="I43" s="153"/>
      <c r="J43" s="156"/>
      <c r="K43" s="157"/>
      <c r="L43" s="158"/>
      <c r="M43" s="159">
        <f>(K43*L43)+J43</f>
        <v>0</v>
      </c>
      <c r="N43" s="160"/>
      <c r="O43" s="161"/>
      <c r="P43" s="161"/>
      <c r="Q43" s="16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</row>
    <row r="45" spans="1:42" ht="15.75" thickBot="1" x14ac:dyDescent="0.3">
      <c r="A45" s="114" t="s">
        <v>107</v>
      </c>
    </row>
    <row r="46" spans="1:42" x14ac:dyDescent="0.25">
      <c r="A46" s="169"/>
      <c r="B46" s="170"/>
      <c r="C46" s="171"/>
      <c r="D46" s="178" t="s">
        <v>54</v>
      </c>
      <c r="E46" s="178"/>
      <c r="F46" s="178"/>
      <c r="G46" s="178"/>
      <c r="H46" s="178"/>
      <c r="I46" s="179"/>
    </row>
    <row r="47" spans="1:42" x14ac:dyDescent="0.25">
      <c r="A47" s="172"/>
      <c r="B47" s="173"/>
      <c r="C47" s="174"/>
      <c r="D47" s="62" t="s">
        <v>46</v>
      </c>
      <c r="E47" s="180" t="s">
        <v>53</v>
      </c>
      <c r="F47" s="180"/>
      <c r="G47" s="180"/>
      <c r="H47" s="180"/>
      <c r="I47" s="181"/>
    </row>
    <row r="48" spans="1:42" x14ac:dyDescent="0.25">
      <c r="A48" s="172"/>
      <c r="B48" s="173"/>
      <c r="C48" s="174"/>
      <c r="D48" s="62" t="s">
        <v>80</v>
      </c>
      <c r="E48" s="182" t="s">
        <v>76</v>
      </c>
      <c r="F48" s="182"/>
      <c r="G48" s="182"/>
      <c r="H48" s="182"/>
      <c r="I48" s="183"/>
    </row>
    <row r="49" spans="1:9" x14ac:dyDescent="0.25">
      <c r="A49" s="172"/>
      <c r="B49" s="173"/>
      <c r="C49" s="174"/>
      <c r="D49" s="62" t="s">
        <v>47</v>
      </c>
      <c r="E49" s="184" t="s">
        <v>78</v>
      </c>
      <c r="F49" s="184"/>
      <c r="G49" s="185"/>
      <c r="H49" s="185"/>
      <c r="I49" s="186"/>
    </row>
    <row r="50" spans="1:9" x14ac:dyDescent="0.25">
      <c r="A50" s="172"/>
      <c r="B50" s="173"/>
      <c r="C50" s="174"/>
      <c r="D50" s="62" t="s">
        <v>49</v>
      </c>
      <c r="E50" s="180" t="s">
        <v>48</v>
      </c>
      <c r="F50" s="180"/>
      <c r="G50" s="180"/>
      <c r="H50" s="180"/>
      <c r="I50" s="181"/>
    </row>
    <row r="51" spans="1:9" x14ac:dyDescent="0.25">
      <c r="A51" s="172"/>
      <c r="B51" s="173"/>
      <c r="C51" s="174"/>
      <c r="D51" s="69" t="s">
        <v>74</v>
      </c>
      <c r="E51" s="187" t="s">
        <v>73</v>
      </c>
      <c r="F51" s="187"/>
      <c r="G51" s="187"/>
      <c r="H51" s="187"/>
      <c r="I51" s="188"/>
    </row>
    <row r="52" spans="1:9" x14ac:dyDescent="0.25">
      <c r="A52" s="172"/>
      <c r="B52" s="173"/>
      <c r="C52" s="174"/>
      <c r="D52" s="70" t="s">
        <v>75</v>
      </c>
      <c r="E52" s="189" t="s">
        <v>76</v>
      </c>
      <c r="F52" s="190"/>
      <c r="G52" s="190"/>
      <c r="H52" s="190"/>
      <c r="I52" s="191"/>
    </row>
    <row r="53" spans="1:9" x14ac:dyDescent="0.25">
      <c r="A53" s="172"/>
      <c r="B53" s="173"/>
      <c r="C53" s="174"/>
      <c r="D53" s="70"/>
      <c r="E53" s="73"/>
      <c r="F53" s="74"/>
      <c r="G53" s="74"/>
      <c r="H53" s="74"/>
      <c r="I53" s="75"/>
    </row>
    <row r="54" spans="1:9" ht="15.75" thickBot="1" x14ac:dyDescent="0.3">
      <c r="A54" s="175"/>
      <c r="B54" s="176"/>
      <c r="C54" s="177"/>
      <c r="D54" s="79" t="s">
        <v>77</v>
      </c>
      <c r="E54" s="192" t="s">
        <v>78</v>
      </c>
      <c r="F54" s="192"/>
      <c r="G54" s="193"/>
      <c r="H54" s="193"/>
      <c r="I54" s="194"/>
    </row>
  </sheetData>
  <mergeCells count="24">
    <mergeCell ref="N17:Q17"/>
    <mergeCell ref="J16:Q16"/>
    <mergeCell ref="H17:I17"/>
    <mergeCell ref="J17:J18"/>
    <mergeCell ref="K17:M17"/>
    <mergeCell ref="A16:I16"/>
    <mergeCell ref="A17:C17"/>
    <mergeCell ref="A46:C54"/>
    <mergeCell ref="D46:I46"/>
    <mergeCell ref="E47:I47"/>
    <mergeCell ref="E48:I48"/>
    <mergeCell ref="E49:I49"/>
    <mergeCell ref="E50:I50"/>
    <mergeCell ref="E51:I51"/>
    <mergeCell ref="E52:I52"/>
    <mergeCell ref="E54:I54"/>
    <mergeCell ref="D13:I13"/>
    <mergeCell ref="D12:I12"/>
    <mergeCell ref="D14:I14"/>
    <mergeCell ref="A3:B3"/>
    <mergeCell ref="D17:E17"/>
    <mergeCell ref="F17:F18"/>
    <mergeCell ref="G17:G18"/>
    <mergeCell ref="A8:A9"/>
  </mergeCells>
  <hyperlinks>
    <hyperlink ref="E54" r:id="rId1"/>
    <hyperlink ref="E49" r:id="rId2"/>
  </hyperlinks>
  <pageMargins left="0.7" right="0.7" top="0.75" bottom="0.75" header="0.3" footer="0.3"/>
  <pageSetup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1"/>
  <sheetViews>
    <sheetView tabSelected="1" workbookViewId="0">
      <selection activeCell="B4" sqref="B4:F4"/>
    </sheetView>
  </sheetViews>
  <sheetFormatPr defaultColWidth="10.875" defaultRowHeight="15" x14ac:dyDescent="0.2"/>
  <cols>
    <col min="1" max="4" width="10.875" style="126"/>
    <col min="5" max="5" width="22.875" style="126" customWidth="1"/>
    <col min="6" max="6" width="10.875" style="126" customWidth="1"/>
    <col min="7" max="16384" width="10.875" style="126"/>
  </cols>
  <sheetData>
    <row r="2" spans="2:6" ht="15.75" thickBot="1" x14ac:dyDescent="0.25"/>
    <row r="3" spans="2:6" ht="36" customHeight="1" x14ac:dyDescent="0.2">
      <c r="B3" s="227" t="s">
        <v>90</v>
      </c>
      <c r="C3" s="228"/>
      <c r="D3" s="228"/>
      <c r="E3" s="228"/>
      <c r="F3" s="229"/>
    </row>
    <row r="4" spans="2:6" ht="36" customHeight="1" x14ac:dyDescent="0.2">
      <c r="B4" s="230" t="s">
        <v>91</v>
      </c>
      <c r="C4" s="231"/>
      <c r="D4" s="231"/>
      <c r="E4" s="231"/>
      <c r="F4" s="232"/>
    </row>
    <row r="5" spans="2:6" ht="36" customHeight="1" x14ac:dyDescent="0.2">
      <c r="B5" s="230" t="s">
        <v>92</v>
      </c>
      <c r="C5" s="231"/>
      <c r="D5" s="233"/>
      <c r="E5" s="234" t="s">
        <v>93</v>
      </c>
      <c r="F5" s="235"/>
    </row>
    <row r="6" spans="2:6" ht="36" customHeight="1" x14ac:dyDescent="0.25">
      <c r="B6" s="236" t="s">
        <v>94</v>
      </c>
      <c r="C6" s="237"/>
      <c r="D6" s="238"/>
      <c r="E6" s="239" t="s">
        <v>95</v>
      </c>
      <c r="F6" s="240"/>
    </row>
    <row r="7" spans="2:6" ht="36" customHeight="1" x14ac:dyDescent="0.25">
      <c r="B7" s="222" t="s">
        <v>96</v>
      </c>
      <c r="C7" s="223"/>
      <c r="D7" s="224"/>
      <c r="E7" s="225" t="s">
        <v>97</v>
      </c>
      <c r="F7" s="226"/>
    </row>
    <row r="8" spans="2:6" ht="36" customHeight="1" x14ac:dyDescent="0.25">
      <c r="B8" s="222" t="s">
        <v>98</v>
      </c>
      <c r="C8" s="223"/>
      <c r="D8" s="224"/>
      <c r="E8" s="225"/>
      <c r="F8" s="226"/>
    </row>
    <row r="9" spans="2:6" ht="36" customHeight="1" x14ac:dyDescent="0.25">
      <c r="B9" s="222" t="s">
        <v>99</v>
      </c>
      <c r="C9" s="223"/>
      <c r="D9" s="224"/>
      <c r="E9" s="225"/>
      <c r="F9" s="226"/>
    </row>
    <row r="10" spans="2:6" ht="36" customHeight="1" thickBot="1" x14ac:dyDescent="0.3">
      <c r="B10" s="217"/>
      <c r="C10" s="218"/>
      <c r="D10" s="219"/>
      <c r="E10" s="220"/>
      <c r="F10" s="221"/>
    </row>
    <row r="11" spans="2:6" ht="24" customHeight="1" x14ac:dyDescent="0.2"/>
  </sheetData>
  <mergeCells count="14">
    <mergeCell ref="B3:F3"/>
    <mergeCell ref="B4:F4"/>
    <mergeCell ref="B5:D5"/>
    <mergeCell ref="E5:F5"/>
    <mergeCell ref="B6:D6"/>
    <mergeCell ref="E6:F6"/>
    <mergeCell ref="B10:D10"/>
    <mergeCell ref="E10:F10"/>
    <mergeCell ref="B7:D7"/>
    <mergeCell ref="E7:F7"/>
    <mergeCell ref="B8:D8"/>
    <mergeCell ref="E8:F8"/>
    <mergeCell ref="B9:D9"/>
    <mergeCell ref="E9:F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W100"/>
  <sheetViews>
    <sheetView zoomScale="60" zoomScaleNormal="60" zoomScalePageLayoutView="60" workbookViewId="0">
      <selection activeCell="O8" sqref="O8"/>
    </sheetView>
  </sheetViews>
  <sheetFormatPr defaultColWidth="9.125" defaultRowHeight="14.25" x14ac:dyDescent="0.2"/>
  <cols>
    <col min="1" max="1" width="11" style="2" customWidth="1"/>
    <col min="2" max="2" width="35.875" style="2" customWidth="1"/>
    <col min="3" max="3" width="14.5" style="2" customWidth="1"/>
    <col min="4" max="7" width="12.875" style="2" customWidth="1"/>
    <col min="8" max="8" width="11.5" style="2" customWidth="1"/>
    <col min="9" max="9" width="31.375" style="2" customWidth="1"/>
    <col min="10" max="10" width="21.125" style="2" customWidth="1"/>
    <col min="11" max="11" width="23.5" style="2" customWidth="1"/>
    <col min="12" max="12" width="23.5" style="4" customWidth="1"/>
    <col min="13" max="13" width="22.375" style="4" customWidth="1"/>
    <col min="14" max="14" width="20.5" style="2" customWidth="1"/>
    <col min="15" max="18" width="15.375" style="2" customWidth="1"/>
    <col min="19" max="19" width="17.625" style="2" customWidth="1"/>
    <col min="20" max="20" width="21.5" style="2" customWidth="1"/>
    <col min="21" max="21" width="12.375" style="2" customWidth="1"/>
    <col min="22" max="16384" width="9.125" style="2"/>
  </cols>
  <sheetData>
    <row r="1" spans="1:23" s="1" customFormat="1" ht="48" customHeight="1" x14ac:dyDescent="0.25">
      <c r="A1" s="6"/>
      <c r="B1" s="7"/>
      <c r="C1" s="241" t="s">
        <v>33</v>
      </c>
      <c r="D1" s="241"/>
      <c r="E1" s="241"/>
      <c r="F1" s="241"/>
      <c r="G1" s="241"/>
      <c r="H1" s="241"/>
      <c r="I1" s="241"/>
      <c r="J1" s="242" t="s">
        <v>34</v>
      </c>
      <c r="K1" s="242"/>
      <c r="L1" s="242"/>
      <c r="M1" s="242"/>
      <c r="N1" s="37"/>
      <c r="O1" s="55" t="s">
        <v>44</v>
      </c>
    </row>
    <row r="2" spans="1:23" s="1" customFormat="1" ht="36.6" customHeight="1" x14ac:dyDescent="0.25">
      <c r="A2" s="8"/>
      <c r="B2" s="9"/>
      <c r="C2" s="243" t="s">
        <v>13</v>
      </c>
      <c r="D2" s="243"/>
      <c r="E2" s="244" t="s">
        <v>28</v>
      </c>
      <c r="F2" s="244"/>
      <c r="G2" s="244"/>
      <c r="H2" s="244"/>
      <c r="I2" s="244"/>
      <c r="J2" s="245" t="s">
        <v>20</v>
      </c>
      <c r="K2" s="40" t="s">
        <v>22</v>
      </c>
      <c r="L2" s="35">
        <f>SUM(G15:G50)</f>
        <v>0</v>
      </c>
      <c r="M2" s="247">
        <f>SUM(L2:L3)</f>
        <v>0</v>
      </c>
      <c r="N2" s="248"/>
      <c r="S2" s="25"/>
      <c r="U2" s="5"/>
      <c r="V2" s="5"/>
      <c r="W2" s="5"/>
    </row>
    <row r="3" spans="1:23" s="1" customFormat="1" ht="46.5" customHeight="1" x14ac:dyDescent="0.25">
      <c r="A3" s="8"/>
      <c r="B3" s="9"/>
      <c r="C3" s="243" t="s">
        <v>12</v>
      </c>
      <c r="D3" s="243"/>
      <c r="E3" s="249" t="s">
        <v>29</v>
      </c>
      <c r="F3" s="249"/>
      <c r="G3" s="249"/>
      <c r="H3" s="249"/>
      <c r="I3" s="249"/>
      <c r="J3" s="246"/>
      <c r="K3" s="41" t="s">
        <v>23</v>
      </c>
      <c r="L3" s="35">
        <f>SUM(H15:H50)</f>
        <v>0</v>
      </c>
      <c r="M3" s="247"/>
      <c r="N3" s="248"/>
    </row>
    <row r="4" spans="1:23" s="1" customFormat="1" ht="48" customHeight="1" x14ac:dyDescent="0.4">
      <c r="A4" s="250" t="s">
        <v>31</v>
      </c>
      <c r="B4" s="251"/>
      <c r="C4" s="250" t="s">
        <v>45</v>
      </c>
      <c r="D4" s="254"/>
      <c r="E4" s="254"/>
      <c r="F4" s="254"/>
      <c r="G4" s="254"/>
      <c r="H4" s="254"/>
      <c r="I4" s="251"/>
      <c r="J4" s="256" t="s">
        <v>21</v>
      </c>
      <c r="K4" s="256"/>
      <c r="L4" s="256"/>
      <c r="M4" s="56">
        <f>SUM(L2:L3)*$C$11</f>
        <v>0</v>
      </c>
      <c r="N4" s="38"/>
      <c r="T4" s="25"/>
      <c r="U4" s="5"/>
    </row>
    <row r="5" spans="1:23" s="1" customFormat="1" ht="41.1" customHeight="1" x14ac:dyDescent="0.4">
      <c r="A5" s="252"/>
      <c r="B5" s="253"/>
      <c r="C5" s="252"/>
      <c r="D5" s="255"/>
      <c r="E5" s="255"/>
      <c r="F5" s="255"/>
      <c r="G5" s="255"/>
      <c r="H5" s="255"/>
      <c r="I5" s="253"/>
      <c r="J5" s="42" t="s">
        <v>26</v>
      </c>
      <c r="K5" s="42"/>
      <c r="L5" s="42"/>
      <c r="M5" s="56">
        <f>$L$2*$C$11*5%</f>
        <v>0</v>
      </c>
      <c r="N5" s="38"/>
      <c r="U5" s="5"/>
    </row>
    <row r="6" spans="1:23" s="1" customFormat="1" ht="41.1" customHeight="1" x14ac:dyDescent="0.4">
      <c r="A6" s="257" t="s">
        <v>0</v>
      </c>
      <c r="B6" s="258"/>
      <c r="C6" s="259" t="e">
        <f>#REF!</f>
        <v>#REF!</v>
      </c>
      <c r="D6" s="260"/>
      <c r="E6" s="260"/>
      <c r="F6" s="260"/>
      <c r="G6" s="260"/>
      <c r="H6" s="260"/>
      <c r="I6" s="261"/>
      <c r="J6" s="245" t="s">
        <v>17</v>
      </c>
      <c r="K6" s="262" t="s">
        <v>36</v>
      </c>
      <c r="L6" s="262"/>
      <c r="M6" s="56">
        <f>IF(SUM($M$15:$M$50)&lt;=0,0,IF(SUM($M$15:$M$50)&lt;2,50000,IF(SUM($M$15:$M$50)&lt;10,28000*SUM($M$15:$M$50),IF(SUM($M$15:$M$50)&lt;30,23000*SUM($M$15:$M$50),IF(SUM($M$15:$M$50)&gt;=30,18000*SUM($M$15:$M$50),0)))))</f>
        <v>0</v>
      </c>
      <c r="N6" s="38"/>
      <c r="U6" s="5"/>
    </row>
    <row r="7" spans="1:23" s="1" customFormat="1" ht="41.1" customHeight="1" x14ac:dyDescent="0.4">
      <c r="A7" s="263" t="s">
        <v>1</v>
      </c>
      <c r="B7" s="264"/>
      <c r="C7" s="265" t="e">
        <f>#REF!</f>
        <v>#REF!</v>
      </c>
      <c r="D7" s="266"/>
      <c r="E7" s="266"/>
      <c r="F7" s="266"/>
      <c r="G7" s="266"/>
      <c r="H7" s="266"/>
      <c r="I7" s="267"/>
      <c r="J7" s="245"/>
      <c r="K7" s="262" t="s">
        <v>38</v>
      </c>
      <c r="L7" s="262"/>
      <c r="M7" s="47"/>
      <c r="N7" s="38"/>
      <c r="U7" s="5"/>
    </row>
    <row r="8" spans="1:23" s="1" customFormat="1" ht="41.1" customHeight="1" x14ac:dyDescent="0.4">
      <c r="A8" s="263" t="s">
        <v>2</v>
      </c>
      <c r="B8" s="264"/>
      <c r="C8" s="265" t="e">
        <f>#REF!</f>
        <v>#REF!</v>
      </c>
      <c r="D8" s="266"/>
      <c r="E8" s="266"/>
      <c r="F8" s="266"/>
      <c r="G8" s="266"/>
      <c r="H8" s="266"/>
      <c r="I8" s="267"/>
      <c r="J8" s="246"/>
      <c r="K8" s="262" t="s">
        <v>37</v>
      </c>
      <c r="L8" s="262"/>
      <c r="M8" s="47"/>
      <c r="N8" s="38"/>
      <c r="S8" s="24"/>
      <c r="U8" s="5"/>
    </row>
    <row r="9" spans="1:23" s="1" customFormat="1" ht="41.1" customHeight="1" x14ac:dyDescent="0.4">
      <c r="A9" s="270" t="s">
        <v>3</v>
      </c>
      <c r="B9" s="270"/>
      <c r="C9" s="265" t="e">
        <f>#REF!</f>
        <v>#REF!</v>
      </c>
      <c r="D9" s="266"/>
      <c r="E9" s="266"/>
      <c r="F9" s="266"/>
      <c r="G9" s="266"/>
      <c r="H9" s="266"/>
      <c r="I9" s="267"/>
      <c r="J9" s="271" t="s">
        <v>11</v>
      </c>
      <c r="K9" s="271"/>
      <c r="L9" s="271"/>
      <c r="M9" s="56">
        <f>ROUND(SUM(M4:M8),-3)</f>
        <v>0</v>
      </c>
      <c r="N9" s="39"/>
      <c r="O9" s="24"/>
      <c r="U9" s="5"/>
    </row>
    <row r="10" spans="1:23" s="1" customFormat="1" ht="41.1" customHeight="1" x14ac:dyDescent="0.4">
      <c r="A10" s="270" t="s">
        <v>43</v>
      </c>
      <c r="B10" s="270"/>
      <c r="C10" s="44"/>
      <c r="D10" s="45"/>
      <c r="E10" s="45"/>
      <c r="F10" s="45"/>
      <c r="G10" s="45"/>
      <c r="H10" s="45"/>
      <c r="I10" s="46"/>
      <c r="J10" s="271" t="s">
        <v>30</v>
      </c>
      <c r="K10" s="271"/>
      <c r="L10" s="271"/>
      <c r="M10" s="47"/>
      <c r="N10" s="39"/>
    </row>
    <row r="11" spans="1:23" s="1" customFormat="1" ht="41.1" customHeight="1" x14ac:dyDescent="0.4">
      <c r="A11" s="272" t="s">
        <v>35</v>
      </c>
      <c r="B11" s="272"/>
      <c r="C11" s="36">
        <v>3540</v>
      </c>
      <c r="D11" s="48"/>
      <c r="E11" s="48"/>
      <c r="F11" s="48"/>
      <c r="G11" s="48"/>
      <c r="H11" s="48"/>
      <c r="I11" s="49"/>
      <c r="J11" s="273" t="s">
        <v>27</v>
      </c>
      <c r="K11" s="273"/>
      <c r="L11" s="273"/>
      <c r="M11" s="43">
        <f>M9-M10</f>
        <v>0</v>
      </c>
      <c r="N11" s="39"/>
    </row>
    <row r="12" spans="1:23" ht="24.6" customHeight="1" x14ac:dyDescent="0.2">
      <c r="A12" s="268" t="s">
        <v>4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</row>
    <row r="13" spans="1:23" ht="15" thickBot="1" x14ac:dyDescent="0.25">
      <c r="A13" s="268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</row>
    <row r="14" spans="1:23" s="3" customFormat="1" ht="78" customHeight="1" x14ac:dyDescent="0.2">
      <c r="A14" s="10" t="s">
        <v>5</v>
      </c>
      <c r="B14" s="11" t="s">
        <v>14</v>
      </c>
      <c r="C14" s="11" t="s">
        <v>16</v>
      </c>
      <c r="D14" s="11" t="s">
        <v>15</v>
      </c>
      <c r="E14" s="11" t="s">
        <v>6</v>
      </c>
      <c r="F14" s="12" t="s">
        <v>7</v>
      </c>
      <c r="G14" s="12" t="s">
        <v>8</v>
      </c>
      <c r="H14" s="12" t="s">
        <v>9</v>
      </c>
      <c r="I14" s="12" t="s">
        <v>32</v>
      </c>
      <c r="J14" s="12" t="s">
        <v>24</v>
      </c>
      <c r="K14" s="12" t="s">
        <v>40</v>
      </c>
      <c r="L14" s="12" t="s">
        <v>10</v>
      </c>
      <c r="M14" s="12" t="s">
        <v>39</v>
      </c>
      <c r="N14" s="32" t="s">
        <v>25</v>
      </c>
      <c r="O14" s="12"/>
      <c r="P14" s="12"/>
      <c r="Q14" s="12"/>
      <c r="R14" s="12"/>
      <c r="S14" s="13"/>
    </row>
    <row r="15" spans="1:23" s="1" customFormat="1" ht="27.75" customHeight="1" x14ac:dyDescent="0.25">
      <c r="A15" s="14" t="s">
        <v>18</v>
      </c>
      <c r="B15" s="15"/>
      <c r="C15" s="16"/>
      <c r="D15" s="17"/>
      <c r="E15" s="18"/>
      <c r="F15" s="18"/>
      <c r="G15" s="50">
        <f>E15*F15</f>
        <v>0</v>
      </c>
      <c r="H15" s="18"/>
      <c r="I15" s="51" t="str">
        <f>IF(B15&lt;&gt;0,$C$8,"")</f>
        <v/>
      </c>
      <c r="J15" s="52"/>
      <c r="K15" s="52"/>
      <c r="L15" s="53"/>
      <c r="M15" s="17"/>
      <c r="N15" s="16"/>
      <c r="O15" s="17"/>
      <c r="P15" s="17"/>
      <c r="Q15" s="17"/>
      <c r="R15" s="17"/>
      <c r="S15" s="19"/>
    </row>
    <row r="16" spans="1:23" s="1" customFormat="1" ht="27.75" customHeight="1" x14ac:dyDescent="0.25">
      <c r="A16" s="14" t="s">
        <v>19</v>
      </c>
      <c r="B16" s="15"/>
      <c r="C16" s="16"/>
      <c r="D16" s="17"/>
      <c r="E16" s="18"/>
      <c r="F16" s="18"/>
      <c r="G16" s="50">
        <f t="shared" ref="G16:G79" si="0">E16*F16</f>
        <v>0</v>
      </c>
      <c r="H16" s="18"/>
      <c r="I16" s="51" t="str">
        <f t="shared" ref="I16:I79" si="1">IF(B16&lt;&gt;0,$C$8,"")</f>
        <v/>
      </c>
      <c r="J16" s="52"/>
      <c r="K16" s="33"/>
      <c r="L16" s="53"/>
      <c r="M16" s="17"/>
      <c r="N16" s="16"/>
      <c r="O16" s="17"/>
      <c r="P16" s="17"/>
      <c r="Q16" s="17"/>
      <c r="R16" s="17"/>
      <c r="S16" s="19"/>
    </row>
    <row r="17" spans="1:19" s="1" customFormat="1" ht="27.75" customHeight="1" x14ac:dyDescent="0.25">
      <c r="A17" s="20"/>
      <c r="B17" s="15"/>
      <c r="C17" s="16"/>
      <c r="D17" s="17"/>
      <c r="E17" s="18"/>
      <c r="F17" s="18"/>
      <c r="G17" s="50">
        <f t="shared" si="0"/>
        <v>0</v>
      </c>
      <c r="H17" s="18"/>
      <c r="I17" s="51" t="str">
        <f t="shared" si="1"/>
        <v/>
      </c>
      <c r="J17" s="33"/>
      <c r="K17" s="33"/>
      <c r="L17" s="53"/>
      <c r="M17" s="17"/>
      <c r="N17" s="16"/>
      <c r="O17" s="17"/>
      <c r="P17" s="17"/>
      <c r="Q17" s="17"/>
      <c r="R17" s="17"/>
      <c r="S17" s="19"/>
    </row>
    <row r="18" spans="1:19" s="1" customFormat="1" ht="27.75" customHeight="1" x14ac:dyDescent="0.25">
      <c r="A18" s="20"/>
      <c r="B18" s="21"/>
      <c r="C18" s="16"/>
      <c r="D18" s="17"/>
      <c r="E18" s="18"/>
      <c r="F18" s="18"/>
      <c r="G18" s="50">
        <f t="shared" si="0"/>
        <v>0</v>
      </c>
      <c r="H18" s="18"/>
      <c r="I18" s="51" t="str">
        <f t="shared" si="1"/>
        <v/>
      </c>
      <c r="J18" s="33"/>
      <c r="K18" s="33"/>
      <c r="L18" s="33"/>
      <c r="M18" s="17"/>
      <c r="N18" s="17"/>
      <c r="O18" s="17"/>
      <c r="P18" s="17"/>
      <c r="Q18" s="17"/>
      <c r="R18" s="17"/>
      <c r="S18" s="22"/>
    </row>
    <row r="19" spans="1:19" s="1" customFormat="1" ht="27.75" customHeight="1" x14ac:dyDescent="0.25">
      <c r="A19" s="20"/>
      <c r="B19" s="21"/>
      <c r="C19" s="16"/>
      <c r="D19" s="17"/>
      <c r="E19" s="18"/>
      <c r="F19" s="18"/>
      <c r="G19" s="50">
        <f t="shared" si="0"/>
        <v>0</v>
      </c>
      <c r="H19" s="18"/>
      <c r="I19" s="51" t="str">
        <f t="shared" si="1"/>
        <v/>
      </c>
      <c r="J19" s="33"/>
      <c r="K19" s="33"/>
      <c r="L19" s="33"/>
      <c r="M19" s="17"/>
      <c r="N19" s="17"/>
      <c r="O19" s="17"/>
      <c r="P19" s="17"/>
      <c r="Q19" s="17"/>
      <c r="R19" s="17"/>
      <c r="S19" s="22"/>
    </row>
    <row r="20" spans="1:19" s="1" customFormat="1" ht="27.75" customHeight="1" x14ac:dyDescent="0.25">
      <c r="A20" s="20"/>
      <c r="B20" s="21"/>
      <c r="C20" s="16"/>
      <c r="D20" s="17"/>
      <c r="E20" s="18"/>
      <c r="F20" s="18"/>
      <c r="G20" s="50">
        <f t="shared" si="0"/>
        <v>0</v>
      </c>
      <c r="H20" s="18"/>
      <c r="I20" s="51" t="str">
        <f t="shared" si="1"/>
        <v/>
      </c>
      <c r="J20" s="33"/>
      <c r="K20" s="33"/>
      <c r="L20" s="33"/>
      <c r="M20" s="17"/>
      <c r="N20" s="17"/>
      <c r="O20" s="17"/>
      <c r="P20" s="17"/>
      <c r="Q20" s="17"/>
      <c r="R20" s="17"/>
      <c r="S20" s="22"/>
    </row>
    <row r="21" spans="1:19" s="1" customFormat="1" ht="27.75" customHeight="1" x14ac:dyDescent="0.25">
      <c r="A21" s="20"/>
      <c r="B21" s="21"/>
      <c r="C21" s="16"/>
      <c r="D21" s="17"/>
      <c r="E21" s="18"/>
      <c r="F21" s="18"/>
      <c r="G21" s="50">
        <f t="shared" si="0"/>
        <v>0</v>
      </c>
      <c r="H21" s="18"/>
      <c r="I21" s="51" t="str">
        <f t="shared" si="1"/>
        <v/>
      </c>
      <c r="J21" s="33"/>
      <c r="K21" s="33"/>
      <c r="L21" s="33"/>
      <c r="M21" s="17"/>
      <c r="N21" s="17"/>
      <c r="O21" s="17"/>
      <c r="P21" s="17"/>
      <c r="Q21" s="17"/>
      <c r="R21" s="17"/>
      <c r="S21" s="22"/>
    </row>
    <row r="22" spans="1:19" s="1" customFormat="1" ht="27.75" customHeight="1" x14ac:dyDescent="0.25">
      <c r="A22" s="20"/>
      <c r="B22" s="21"/>
      <c r="C22" s="16"/>
      <c r="D22" s="17"/>
      <c r="E22" s="18"/>
      <c r="F22" s="18"/>
      <c r="G22" s="50">
        <f t="shared" si="0"/>
        <v>0</v>
      </c>
      <c r="H22" s="18"/>
      <c r="I22" s="51" t="str">
        <f t="shared" si="1"/>
        <v/>
      </c>
      <c r="J22" s="33"/>
      <c r="K22" s="33"/>
      <c r="L22" s="33"/>
      <c r="M22" s="17"/>
      <c r="N22" s="17"/>
      <c r="O22" s="17"/>
      <c r="P22" s="17"/>
      <c r="Q22" s="17"/>
      <c r="R22" s="17"/>
      <c r="S22" s="22"/>
    </row>
    <row r="23" spans="1:19" s="1" customFormat="1" ht="27.75" customHeight="1" x14ac:dyDescent="0.25">
      <c r="A23" s="20"/>
      <c r="B23" s="21"/>
      <c r="C23" s="16"/>
      <c r="D23" s="17"/>
      <c r="E23" s="18"/>
      <c r="F23" s="18"/>
      <c r="G23" s="50">
        <f t="shared" si="0"/>
        <v>0</v>
      </c>
      <c r="H23" s="18"/>
      <c r="I23" s="51" t="str">
        <f t="shared" si="1"/>
        <v/>
      </c>
      <c r="J23" s="33"/>
      <c r="K23" s="33"/>
      <c r="L23" s="33"/>
      <c r="M23" s="17"/>
      <c r="N23" s="17"/>
      <c r="O23" s="17"/>
      <c r="P23" s="17"/>
      <c r="Q23" s="17"/>
      <c r="R23" s="17"/>
      <c r="S23" s="22"/>
    </row>
    <row r="24" spans="1:19" s="1" customFormat="1" ht="27.75" customHeight="1" x14ac:dyDescent="0.25">
      <c r="A24" s="20"/>
      <c r="B24" s="21"/>
      <c r="C24" s="16"/>
      <c r="D24" s="17"/>
      <c r="E24" s="18"/>
      <c r="F24" s="18"/>
      <c r="G24" s="50">
        <f t="shared" si="0"/>
        <v>0</v>
      </c>
      <c r="H24" s="18"/>
      <c r="I24" s="51" t="str">
        <f t="shared" si="1"/>
        <v/>
      </c>
      <c r="J24" s="33"/>
      <c r="K24" s="33"/>
      <c r="L24" s="33"/>
      <c r="M24" s="17"/>
      <c r="N24" s="17"/>
      <c r="O24" s="17"/>
      <c r="P24" s="17"/>
      <c r="Q24" s="17"/>
      <c r="R24" s="17"/>
      <c r="S24" s="22"/>
    </row>
    <row r="25" spans="1:19" s="1" customFormat="1" ht="27.75" customHeight="1" x14ac:dyDescent="0.25">
      <c r="A25" s="20"/>
      <c r="B25" s="21"/>
      <c r="C25" s="16"/>
      <c r="D25" s="17"/>
      <c r="E25" s="18"/>
      <c r="F25" s="18"/>
      <c r="G25" s="50">
        <f t="shared" si="0"/>
        <v>0</v>
      </c>
      <c r="H25" s="18"/>
      <c r="I25" s="51" t="str">
        <f t="shared" si="1"/>
        <v/>
      </c>
      <c r="J25" s="33"/>
      <c r="K25" s="33"/>
      <c r="L25" s="33"/>
      <c r="M25" s="17"/>
      <c r="N25" s="17"/>
      <c r="O25" s="17"/>
      <c r="P25" s="17"/>
      <c r="Q25" s="17"/>
      <c r="R25" s="17"/>
      <c r="S25" s="22"/>
    </row>
    <row r="26" spans="1:19" s="1" customFormat="1" ht="27.75" customHeight="1" x14ac:dyDescent="0.25">
      <c r="A26" s="20"/>
      <c r="B26" s="21"/>
      <c r="C26" s="16"/>
      <c r="D26" s="17"/>
      <c r="E26" s="18"/>
      <c r="F26" s="18"/>
      <c r="G26" s="50">
        <f t="shared" si="0"/>
        <v>0</v>
      </c>
      <c r="H26" s="18"/>
      <c r="I26" s="51" t="str">
        <f t="shared" si="1"/>
        <v/>
      </c>
      <c r="J26" s="33"/>
      <c r="K26" s="33"/>
      <c r="L26" s="33"/>
      <c r="M26" s="17"/>
      <c r="N26" s="17"/>
      <c r="O26" s="17"/>
      <c r="P26" s="17"/>
      <c r="Q26" s="17"/>
      <c r="R26" s="17"/>
      <c r="S26" s="22"/>
    </row>
    <row r="27" spans="1:19" s="1" customFormat="1" ht="27.75" customHeight="1" x14ac:dyDescent="0.25">
      <c r="A27" s="20"/>
      <c r="B27" s="21"/>
      <c r="C27" s="16"/>
      <c r="D27" s="17"/>
      <c r="E27" s="18"/>
      <c r="F27" s="18"/>
      <c r="G27" s="50">
        <f t="shared" si="0"/>
        <v>0</v>
      </c>
      <c r="H27" s="18"/>
      <c r="I27" s="51" t="str">
        <f t="shared" si="1"/>
        <v/>
      </c>
      <c r="J27" s="33"/>
      <c r="K27" s="33"/>
      <c r="L27" s="33"/>
      <c r="M27" s="17"/>
      <c r="N27" s="17"/>
      <c r="O27" s="17"/>
      <c r="P27" s="17"/>
      <c r="Q27" s="17"/>
      <c r="R27" s="17"/>
      <c r="S27" s="22"/>
    </row>
    <row r="28" spans="1:19" s="1" customFormat="1" ht="27.75" customHeight="1" x14ac:dyDescent="0.25">
      <c r="A28" s="20"/>
      <c r="B28" s="21"/>
      <c r="C28" s="16"/>
      <c r="D28" s="17"/>
      <c r="E28" s="18"/>
      <c r="F28" s="18"/>
      <c r="G28" s="50">
        <f t="shared" si="0"/>
        <v>0</v>
      </c>
      <c r="H28" s="18"/>
      <c r="I28" s="51" t="str">
        <f t="shared" si="1"/>
        <v/>
      </c>
      <c r="J28" s="33"/>
      <c r="K28" s="33"/>
      <c r="L28" s="33"/>
      <c r="M28" s="17"/>
      <c r="N28" s="17"/>
      <c r="O28" s="17"/>
      <c r="P28" s="17"/>
      <c r="Q28" s="17"/>
      <c r="R28" s="17"/>
      <c r="S28" s="22"/>
    </row>
    <row r="29" spans="1:19" s="1" customFormat="1" ht="27.75" customHeight="1" x14ac:dyDescent="0.25">
      <c r="A29" s="20"/>
      <c r="B29" s="21"/>
      <c r="C29" s="16"/>
      <c r="D29" s="17"/>
      <c r="E29" s="18"/>
      <c r="F29" s="18"/>
      <c r="G29" s="50">
        <f t="shared" si="0"/>
        <v>0</v>
      </c>
      <c r="H29" s="18"/>
      <c r="I29" s="51" t="str">
        <f t="shared" si="1"/>
        <v/>
      </c>
      <c r="J29" s="33"/>
      <c r="K29" s="33"/>
      <c r="L29" s="33"/>
      <c r="M29" s="17"/>
      <c r="N29" s="17"/>
      <c r="O29" s="17"/>
      <c r="P29" s="17"/>
      <c r="Q29" s="17"/>
      <c r="R29" s="17"/>
      <c r="S29" s="22"/>
    </row>
    <row r="30" spans="1:19" s="1" customFormat="1" ht="27.75" customHeight="1" x14ac:dyDescent="0.25">
      <c r="A30" s="20"/>
      <c r="B30" s="21"/>
      <c r="C30" s="16"/>
      <c r="D30" s="17"/>
      <c r="E30" s="18"/>
      <c r="F30" s="18"/>
      <c r="G30" s="50">
        <f t="shared" si="0"/>
        <v>0</v>
      </c>
      <c r="H30" s="18"/>
      <c r="I30" s="51" t="str">
        <f t="shared" si="1"/>
        <v/>
      </c>
      <c r="J30" s="33"/>
      <c r="K30" s="33"/>
      <c r="L30" s="33"/>
      <c r="M30" s="17"/>
      <c r="N30" s="17"/>
      <c r="O30" s="17"/>
      <c r="P30" s="17"/>
      <c r="Q30" s="17"/>
      <c r="R30" s="17"/>
      <c r="S30" s="22"/>
    </row>
    <row r="31" spans="1:19" s="1" customFormat="1" ht="27.75" customHeight="1" x14ac:dyDescent="0.25">
      <c r="A31" s="20"/>
      <c r="B31" s="21"/>
      <c r="C31" s="16"/>
      <c r="D31" s="17"/>
      <c r="E31" s="18"/>
      <c r="F31" s="18"/>
      <c r="G31" s="50">
        <f t="shared" si="0"/>
        <v>0</v>
      </c>
      <c r="H31" s="18"/>
      <c r="I31" s="51" t="str">
        <f t="shared" si="1"/>
        <v/>
      </c>
      <c r="J31" s="33"/>
      <c r="K31" s="33"/>
      <c r="L31" s="33"/>
      <c r="M31" s="17"/>
      <c r="N31" s="17"/>
      <c r="O31" s="17"/>
      <c r="P31" s="17"/>
      <c r="Q31" s="17"/>
      <c r="R31" s="17"/>
      <c r="S31" s="22"/>
    </row>
    <row r="32" spans="1:19" s="1" customFormat="1" ht="27.75" customHeight="1" x14ac:dyDescent="0.25">
      <c r="A32" s="20"/>
      <c r="B32" s="21"/>
      <c r="C32" s="16"/>
      <c r="D32" s="17"/>
      <c r="E32" s="18"/>
      <c r="F32" s="18"/>
      <c r="G32" s="50">
        <f t="shared" si="0"/>
        <v>0</v>
      </c>
      <c r="H32" s="18"/>
      <c r="I32" s="51" t="str">
        <f t="shared" si="1"/>
        <v/>
      </c>
      <c r="J32" s="33"/>
      <c r="K32" s="33"/>
      <c r="L32" s="33"/>
      <c r="M32" s="17"/>
      <c r="N32" s="17"/>
      <c r="O32" s="17"/>
      <c r="P32" s="17"/>
      <c r="Q32" s="17"/>
      <c r="R32" s="17"/>
      <c r="S32" s="22"/>
    </row>
    <row r="33" spans="1:19" s="1" customFormat="1" ht="27.75" customHeight="1" x14ac:dyDescent="0.25">
      <c r="A33" s="20"/>
      <c r="B33" s="21"/>
      <c r="C33" s="16"/>
      <c r="D33" s="17"/>
      <c r="E33" s="18"/>
      <c r="F33" s="18"/>
      <c r="G33" s="50">
        <f t="shared" si="0"/>
        <v>0</v>
      </c>
      <c r="H33" s="18"/>
      <c r="I33" s="51" t="str">
        <f t="shared" si="1"/>
        <v/>
      </c>
      <c r="J33" s="33"/>
      <c r="K33" s="33"/>
      <c r="L33" s="33"/>
      <c r="M33" s="17"/>
      <c r="N33" s="17"/>
      <c r="O33" s="17"/>
      <c r="P33" s="17"/>
      <c r="Q33" s="17"/>
      <c r="R33" s="17"/>
      <c r="S33" s="22"/>
    </row>
    <row r="34" spans="1:19" s="1" customFormat="1" ht="27.75" customHeight="1" x14ac:dyDescent="0.25">
      <c r="A34" s="20"/>
      <c r="B34" s="21"/>
      <c r="C34" s="16"/>
      <c r="D34" s="17"/>
      <c r="E34" s="18"/>
      <c r="F34" s="18"/>
      <c r="G34" s="50">
        <f t="shared" si="0"/>
        <v>0</v>
      </c>
      <c r="H34" s="18"/>
      <c r="I34" s="51" t="str">
        <f t="shared" si="1"/>
        <v/>
      </c>
      <c r="J34" s="33"/>
      <c r="K34" s="33"/>
      <c r="L34" s="33"/>
      <c r="M34" s="17"/>
      <c r="N34" s="17"/>
      <c r="O34" s="17"/>
      <c r="P34" s="17"/>
      <c r="Q34" s="17"/>
      <c r="R34" s="17"/>
      <c r="S34" s="22"/>
    </row>
    <row r="35" spans="1:19" s="1" customFormat="1" ht="27.75" customHeight="1" x14ac:dyDescent="0.25">
      <c r="A35" s="20"/>
      <c r="B35" s="21"/>
      <c r="C35" s="16"/>
      <c r="D35" s="17"/>
      <c r="E35" s="18"/>
      <c r="F35" s="18"/>
      <c r="G35" s="50">
        <f t="shared" si="0"/>
        <v>0</v>
      </c>
      <c r="H35" s="18"/>
      <c r="I35" s="51" t="str">
        <f t="shared" si="1"/>
        <v/>
      </c>
      <c r="J35" s="33"/>
      <c r="K35" s="33"/>
      <c r="L35" s="33"/>
      <c r="M35" s="17"/>
      <c r="N35" s="17"/>
      <c r="O35" s="17"/>
      <c r="P35" s="17"/>
      <c r="Q35" s="17"/>
      <c r="R35" s="17"/>
      <c r="S35" s="22"/>
    </row>
    <row r="36" spans="1:19" s="1" customFormat="1" ht="27.75" customHeight="1" x14ac:dyDescent="0.25">
      <c r="A36" s="20"/>
      <c r="B36" s="21"/>
      <c r="C36" s="16"/>
      <c r="D36" s="17"/>
      <c r="E36" s="18"/>
      <c r="F36" s="18"/>
      <c r="G36" s="50">
        <f t="shared" si="0"/>
        <v>0</v>
      </c>
      <c r="H36" s="18"/>
      <c r="I36" s="51" t="str">
        <f t="shared" si="1"/>
        <v/>
      </c>
      <c r="J36" s="33"/>
      <c r="K36" s="33"/>
      <c r="L36" s="33"/>
      <c r="M36" s="17"/>
      <c r="N36" s="17"/>
      <c r="O36" s="17"/>
      <c r="P36" s="17"/>
      <c r="Q36" s="17"/>
      <c r="R36" s="17"/>
      <c r="S36" s="22"/>
    </row>
    <row r="37" spans="1:19" s="1" customFormat="1" ht="27.75" customHeight="1" x14ac:dyDescent="0.25">
      <c r="A37" s="20"/>
      <c r="B37" s="21"/>
      <c r="C37" s="16"/>
      <c r="D37" s="17"/>
      <c r="E37" s="18"/>
      <c r="F37" s="18"/>
      <c r="G37" s="50">
        <f t="shared" si="0"/>
        <v>0</v>
      </c>
      <c r="H37" s="18"/>
      <c r="I37" s="51" t="str">
        <f t="shared" si="1"/>
        <v/>
      </c>
      <c r="J37" s="33"/>
      <c r="K37" s="33"/>
      <c r="L37" s="33"/>
      <c r="M37" s="17"/>
      <c r="N37" s="17"/>
      <c r="O37" s="17"/>
      <c r="P37" s="17"/>
      <c r="Q37" s="17"/>
      <c r="R37" s="17"/>
      <c r="S37" s="22"/>
    </row>
    <row r="38" spans="1:19" s="1" customFormat="1" ht="27.75" customHeight="1" x14ac:dyDescent="0.25">
      <c r="A38" s="20"/>
      <c r="B38" s="21"/>
      <c r="C38" s="16"/>
      <c r="D38" s="17"/>
      <c r="E38" s="18"/>
      <c r="F38" s="18"/>
      <c r="G38" s="50">
        <f t="shared" si="0"/>
        <v>0</v>
      </c>
      <c r="H38" s="18"/>
      <c r="I38" s="51" t="str">
        <f t="shared" si="1"/>
        <v/>
      </c>
      <c r="J38" s="33"/>
      <c r="K38" s="33"/>
      <c r="L38" s="33"/>
      <c r="M38" s="17"/>
      <c r="N38" s="17"/>
      <c r="O38" s="17"/>
      <c r="P38" s="17"/>
      <c r="Q38" s="17"/>
      <c r="R38" s="17"/>
      <c r="S38" s="22"/>
    </row>
    <row r="39" spans="1:19" s="1" customFormat="1" ht="27.75" customHeight="1" x14ac:dyDescent="0.25">
      <c r="A39" s="20"/>
      <c r="B39" s="21"/>
      <c r="C39" s="16"/>
      <c r="D39" s="17"/>
      <c r="E39" s="18"/>
      <c r="F39" s="18"/>
      <c r="G39" s="50">
        <f t="shared" si="0"/>
        <v>0</v>
      </c>
      <c r="H39" s="18"/>
      <c r="I39" s="51" t="str">
        <f t="shared" si="1"/>
        <v/>
      </c>
      <c r="J39" s="33"/>
      <c r="K39" s="33"/>
      <c r="L39" s="33"/>
      <c r="M39" s="17"/>
      <c r="N39" s="17"/>
      <c r="O39" s="17"/>
      <c r="P39" s="17"/>
      <c r="Q39" s="17"/>
      <c r="R39" s="17"/>
      <c r="S39" s="22"/>
    </row>
    <row r="40" spans="1:19" s="1" customFormat="1" ht="27.75" customHeight="1" x14ac:dyDescent="0.25">
      <c r="A40" s="20"/>
      <c r="B40" s="21"/>
      <c r="C40" s="16"/>
      <c r="D40" s="17"/>
      <c r="E40" s="18"/>
      <c r="F40" s="18"/>
      <c r="G40" s="50">
        <f t="shared" si="0"/>
        <v>0</v>
      </c>
      <c r="H40" s="18"/>
      <c r="I40" s="51" t="str">
        <f t="shared" si="1"/>
        <v/>
      </c>
      <c r="J40" s="33"/>
      <c r="K40" s="33"/>
      <c r="L40" s="33"/>
      <c r="M40" s="17"/>
      <c r="N40" s="17"/>
      <c r="O40" s="17"/>
      <c r="P40" s="17"/>
      <c r="Q40" s="17"/>
      <c r="R40" s="17"/>
      <c r="S40" s="22"/>
    </row>
    <row r="41" spans="1:19" s="1" customFormat="1" ht="27.75" customHeight="1" x14ac:dyDescent="0.25">
      <c r="A41" s="20"/>
      <c r="B41" s="21"/>
      <c r="C41" s="16"/>
      <c r="D41" s="17"/>
      <c r="E41" s="18"/>
      <c r="F41" s="18"/>
      <c r="G41" s="50">
        <f t="shared" si="0"/>
        <v>0</v>
      </c>
      <c r="H41" s="18"/>
      <c r="I41" s="51" t="str">
        <f t="shared" si="1"/>
        <v/>
      </c>
      <c r="J41" s="33"/>
      <c r="K41" s="33"/>
      <c r="L41" s="33"/>
      <c r="M41" s="17"/>
      <c r="N41" s="17"/>
      <c r="O41" s="17"/>
      <c r="P41" s="17"/>
      <c r="Q41" s="17"/>
      <c r="R41" s="17"/>
      <c r="S41" s="22"/>
    </row>
    <row r="42" spans="1:19" s="1" customFormat="1" ht="27.75" customHeight="1" x14ac:dyDescent="0.25">
      <c r="A42" s="20"/>
      <c r="B42" s="21"/>
      <c r="C42" s="16"/>
      <c r="D42" s="17"/>
      <c r="E42" s="18"/>
      <c r="F42" s="18"/>
      <c r="G42" s="50">
        <f t="shared" si="0"/>
        <v>0</v>
      </c>
      <c r="H42" s="18"/>
      <c r="I42" s="51" t="str">
        <f t="shared" si="1"/>
        <v/>
      </c>
      <c r="J42" s="33"/>
      <c r="K42" s="33"/>
      <c r="L42" s="33"/>
      <c r="M42" s="17"/>
      <c r="N42" s="17"/>
      <c r="O42" s="17"/>
      <c r="P42" s="17"/>
      <c r="Q42" s="17"/>
      <c r="R42" s="17"/>
      <c r="S42" s="22"/>
    </row>
    <row r="43" spans="1:19" s="1" customFormat="1" ht="27.75" customHeight="1" x14ac:dyDescent="0.25">
      <c r="A43" s="20"/>
      <c r="B43" s="21"/>
      <c r="C43" s="16"/>
      <c r="D43" s="17"/>
      <c r="E43" s="18"/>
      <c r="F43" s="18"/>
      <c r="G43" s="50">
        <f t="shared" si="0"/>
        <v>0</v>
      </c>
      <c r="H43" s="18"/>
      <c r="I43" s="51" t="str">
        <f t="shared" si="1"/>
        <v/>
      </c>
      <c r="J43" s="33"/>
      <c r="K43" s="33"/>
      <c r="L43" s="33"/>
      <c r="M43" s="17"/>
      <c r="N43" s="17"/>
      <c r="O43" s="17"/>
      <c r="P43" s="17"/>
      <c r="Q43" s="17"/>
      <c r="R43" s="17"/>
      <c r="S43" s="22"/>
    </row>
    <row r="44" spans="1:19" s="1" customFormat="1" ht="27.75" customHeight="1" x14ac:dyDescent="0.25">
      <c r="A44" s="20"/>
      <c r="B44" s="21"/>
      <c r="C44" s="16"/>
      <c r="D44" s="17"/>
      <c r="E44" s="18"/>
      <c r="F44" s="18"/>
      <c r="G44" s="50">
        <f t="shared" si="0"/>
        <v>0</v>
      </c>
      <c r="H44" s="18"/>
      <c r="I44" s="51" t="str">
        <f t="shared" si="1"/>
        <v/>
      </c>
      <c r="J44" s="33"/>
      <c r="K44" s="33"/>
      <c r="L44" s="33"/>
      <c r="M44" s="17"/>
      <c r="N44" s="17"/>
      <c r="O44" s="17"/>
      <c r="P44" s="17"/>
      <c r="Q44" s="17"/>
      <c r="R44" s="17"/>
      <c r="S44" s="22"/>
    </row>
    <row r="45" spans="1:19" s="1" customFormat="1" ht="27.75" customHeight="1" x14ac:dyDescent="0.25">
      <c r="A45" s="20"/>
      <c r="B45" s="21"/>
      <c r="C45" s="16"/>
      <c r="D45" s="17"/>
      <c r="E45" s="18"/>
      <c r="F45" s="18"/>
      <c r="G45" s="50">
        <f t="shared" si="0"/>
        <v>0</v>
      </c>
      <c r="H45" s="18"/>
      <c r="I45" s="51" t="str">
        <f t="shared" si="1"/>
        <v/>
      </c>
      <c r="J45" s="33"/>
      <c r="K45" s="33"/>
      <c r="L45" s="33"/>
      <c r="M45" s="17"/>
      <c r="N45" s="17"/>
      <c r="O45" s="17"/>
      <c r="P45" s="17"/>
      <c r="Q45" s="17"/>
      <c r="R45" s="17"/>
      <c r="S45" s="22"/>
    </row>
    <row r="46" spans="1:19" s="1" customFormat="1" ht="27.75" customHeight="1" x14ac:dyDescent="0.25">
      <c r="A46" s="20"/>
      <c r="B46" s="21"/>
      <c r="C46" s="16"/>
      <c r="D46" s="17"/>
      <c r="E46" s="18"/>
      <c r="F46" s="18"/>
      <c r="G46" s="50">
        <f t="shared" si="0"/>
        <v>0</v>
      </c>
      <c r="H46" s="18"/>
      <c r="I46" s="51" t="str">
        <f t="shared" si="1"/>
        <v/>
      </c>
      <c r="J46" s="33"/>
      <c r="K46" s="33"/>
      <c r="L46" s="33"/>
      <c r="M46" s="17"/>
      <c r="N46" s="17"/>
      <c r="O46" s="17"/>
      <c r="P46" s="17"/>
      <c r="Q46" s="17"/>
      <c r="R46" s="17"/>
      <c r="S46" s="22"/>
    </row>
    <row r="47" spans="1:19" s="1" customFormat="1" ht="27.75" customHeight="1" x14ac:dyDescent="0.25">
      <c r="A47" s="20"/>
      <c r="B47" s="21"/>
      <c r="C47" s="16"/>
      <c r="D47" s="17"/>
      <c r="E47" s="18"/>
      <c r="F47" s="18"/>
      <c r="G47" s="50">
        <f t="shared" si="0"/>
        <v>0</v>
      </c>
      <c r="H47" s="18"/>
      <c r="I47" s="51" t="str">
        <f t="shared" si="1"/>
        <v/>
      </c>
      <c r="J47" s="33"/>
      <c r="K47" s="33"/>
      <c r="L47" s="33"/>
      <c r="M47" s="17"/>
      <c r="N47" s="17"/>
      <c r="O47" s="17"/>
      <c r="P47" s="17"/>
      <c r="Q47" s="17"/>
      <c r="R47" s="17"/>
      <c r="S47" s="22"/>
    </row>
    <row r="48" spans="1:19" s="1" customFormat="1" ht="27.75" customHeight="1" x14ac:dyDescent="0.25">
      <c r="A48" s="20"/>
      <c r="B48" s="21"/>
      <c r="C48" s="16"/>
      <c r="D48" s="17"/>
      <c r="E48" s="18"/>
      <c r="F48" s="18"/>
      <c r="G48" s="50">
        <f t="shared" si="0"/>
        <v>0</v>
      </c>
      <c r="H48" s="18"/>
      <c r="I48" s="51" t="str">
        <f t="shared" si="1"/>
        <v/>
      </c>
      <c r="J48" s="33"/>
      <c r="K48" s="33"/>
      <c r="L48" s="33"/>
      <c r="M48" s="17"/>
      <c r="N48" s="17"/>
      <c r="O48" s="17"/>
      <c r="P48" s="17"/>
      <c r="Q48" s="17"/>
      <c r="R48" s="17"/>
      <c r="S48" s="22"/>
    </row>
    <row r="49" spans="1:19" s="1" customFormat="1" ht="34.5" customHeight="1" x14ac:dyDescent="0.25">
      <c r="A49" s="20"/>
      <c r="B49" s="23"/>
      <c r="C49" s="16"/>
      <c r="D49" s="17"/>
      <c r="E49" s="18"/>
      <c r="F49" s="18"/>
      <c r="G49" s="50">
        <f t="shared" si="0"/>
        <v>0</v>
      </c>
      <c r="H49" s="18"/>
      <c r="I49" s="51" t="str">
        <f t="shared" si="1"/>
        <v/>
      </c>
      <c r="J49" s="33"/>
      <c r="K49" s="33"/>
      <c r="L49" s="33"/>
      <c r="M49" s="17"/>
      <c r="N49" s="17"/>
      <c r="O49" s="17"/>
      <c r="P49" s="17"/>
      <c r="Q49" s="17"/>
      <c r="R49" s="17"/>
      <c r="S49" s="22"/>
    </row>
    <row r="50" spans="1:19" s="1" customFormat="1" ht="34.5" customHeight="1" x14ac:dyDescent="0.25">
      <c r="A50" s="20"/>
      <c r="B50" s="23"/>
      <c r="C50" s="16"/>
      <c r="D50" s="17"/>
      <c r="E50" s="18"/>
      <c r="F50" s="18"/>
      <c r="G50" s="50">
        <f t="shared" si="0"/>
        <v>0</v>
      </c>
      <c r="H50" s="18"/>
      <c r="I50" s="51" t="str">
        <f t="shared" si="1"/>
        <v/>
      </c>
      <c r="J50" s="33"/>
      <c r="K50" s="33"/>
      <c r="L50" s="33"/>
      <c r="M50" s="17"/>
      <c r="N50" s="17"/>
      <c r="O50" s="17"/>
      <c r="P50" s="17"/>
      <c r="Q50" s="17"/>
      <c r="R50" s="17"/>
      <c r="S50" s="22"/>
    </row>
    <row r="51" spans="1:19" ht="18" x14ac:dyDescent="0.25">
      <c r="A51" s="20"/>
      <c r="B51" s="23"/>
      <c r="C51" s="16"/>
      <c r="D51" s="17"/>
      <c r="E51" s="18"/>
      <c r="F51" s="18"/>
      <c r="G51" s="50">
        <f t="shared" si="0"/>
        <v>0</v>
      </c>
      <c r="H51" s="18"/>
      <c r="I51" s="51" t="str">
        <f t="shared" si="1"/>
        <v/>
      </c>
      <c r="J51" s="33"/>
      <c r="K51" s="33"/>
      <c r="L51" s="33"/>
      <c r="M51" s="17"/>
      <c r="N51" s="17"/>
      <c r="O51" s="17"/>
      <c r="P51" s="17"/>
      <c r="Q51" s="17"/>
      <c r="R51" s="17"/>
      <c r="S51" s="22"/>
    </row>
    <row r="52" spans="1:19" ht="18" x14ac:dyDescent="0.25">
      <c r="A52" s="20"/>
      <c r="B52" s="23"/>
      <c r="C52" s="16"/>
      <c r="D52" s="17"/>
      <c r="E52" s="18"/>
      <c r="F52" s="18"/>
      <c r="G52" s="50">
        <f t="shared" si="0"/>
        <v>0</v>
      </c>
      <c r="H52" s="18"/>
      <c r="I52" s="51" t="str">
        <f t="shared" si="1"/>
        <v/>
      </c>
      <c r="J52" s="33"/>
      <c r="K52" s="33"/>
      <c r="L52" s="33"/>
      <c r="M52" s="17"/>
      <c r="N52" s="17"/>
      <c r="O52" s="17"/>
      <c r="P52" s="17"/>
      <c r="Q52" s="17"/>
      <c r="R52" s="17"/>
      <c r="S52" s="22"/>
    </row>
    <row r="53" spans="1:19" ht="18" x14ac:dyDescent="0.25">
      <c r="A53" s="20"/>
      <c r="B53" s="23"/>
      <c r="C53" s="16"/>
      <c r="D53" s="17"/>
      <c r="E53" s="18"/>
      <c r="F53" s="18"/>
      <c r="G53" s="50">
        <f t="shared" si="0"/>
        <v>0</v>
      </c>
      <c r="H53" s="18"/>
      <c r="I53" s="51" t="str">
        <f t="shared" si="1"/>
        <v/>
      </c>
      <c r="J53" s="33"/>
      <c r="K53" s="33"/>
      <c r="L53" s="33"/>
      <c r="M53" s="17"/>
      <c r="N53" s="17"/>
      <c r="O53" s="17"/>
      <c r="P53" s="17"/>
      <c r="Q53" s="17"/>
      <c r="R53" s="17"/>
      <c r="S53" s="22"/>
    </row>
    <row r="54" spans="1:19" ht="18" x14ac:dyDescent="0.25">
      <c r="A54" s="20"/>
      <c r="B54" s="23"/>
      <c r="C54" s="16"/>
      <c r="D54" s="17"/>
      <c r="E54" s="18"/>
      <c r="F54" s="18"/>
      <c r="G54" s="50">
        <f t="shared" si="0"/>
        <v>0</v>
      </c>
      <c r="H54" s="18"/>
      <c r="I54" s="51" t="str">
        <f t="shared" si="1"/>
        <v/>
      </c>
      <c r="J54" s="33"/>
      <c r="K54" s="33"/>
      <c r="L54" s="33"/>
      <c r="M54" s="17"/>
      <c r="N54" s="17"/>
      <c r="O54" s="17"/>
      <c r="P54" s="17"/>
      <c r="Q54" s="17"/>
      <c r="R54" s="17"/>
      <c r="S54" s="22"/>
    </row>
    <row r="55" spans="1:19" ht="18" x14ac:dyDescent="0.25">
      <c r="A55" s="20"/>
      <c r="B55" s="23"/>
      <c r="C55" s="16"/>
      <c r="D55" s="17"/>
      <c r="E55" s="18"/>
      <c r="F55" s="18"/>
      <c r="G55" s="50">
        <f t="shared" si="0"/>
        <v>0</v>
      </c>
      <c r="H55" s="18"/>
      <c r="I55" s="51" t="str">
        <f t="shared" si="1"/>
        <v/>
      </c>
      <c r="J55" s="33"/>
      <c r="K55" s="33"/>
      <c r="L55" s="33"/>
      <c r="M55" s="17"/>
      <c r="N55" s="17"/>
      <c r="O55" s="17"/>
      <c r="P55" s="17"/>
      <c r="Q55" s="17"/>
      <c r="R55" s="17"/>
      <c r="S55" s="22"/>
    </row>
    <row r="56" spans="1:19" ht="18" x14ac:dyDescent="0.25">
      <c r="A56" s="20"/>
      <c r="B56" s="23"/>
      <c r="C56" s="16"/>
      <c r="D56" s="17"/>
      <c r="E56" s="18"/>
      <c r="F56" s="18"/>
      <c r="G56" s="50">
        <f t="shared" si="0"/>
        <v>0</v>
      </c>
      <c r="H56" s="18"/>
      <c r="I56" s="51" t="str">
        <f t="shared" si="1"/>
        <v/>
      </c>
      <c r="J56" s="33"/>
      <c r="K56" s="33"/>
      <c r="L56" s="33"/>
      <c r="M56" s="17"/>
      <c r="N56" s="17"/>
      <c r="O56" s="17"/>
      <c r="P56" s="17"/>
      <c r="Q56" s="17"/>
      <c r="R56" s="17"/>
      <c r="S56" s="22"/>
    </row>
    <row r="57" spans="1:19" ht="18" x14ac:dyDescent="0.25">
      <c r="A57" s="20"/>
      <c r="B57" s="23"/>
      <c r="C57" s="16"/>
      <c r="D57" s="17"/>
      <c r="E57" s="18"/>
      <c r="F57" s="18"/>
      <c r="G57" s="50">
        <f t="shared" si="0"/>
        <v>0</v>
      </c>
      <c r="H57" s="18"/>
      <c r="I57" s="51" t="str">
        <f t="shared" si="1"/>
        <v/>
      </c>
      <c r="J57" s="33"/>
      <c r="K57" s="33"/>
      <c r="L57" s="33"/>
      <c r="M57" s="17"/>
      <c r="N57" s="17"/>
      <c r="O57" s="17"/>
      <c r="P57" s="17"/>
      <c r="Q57" s="17"/>
      <c r="R57" s="17"/>
      <c r="S57" s="22"/>
    </row>
    <row r="58" spans="1:19" ht="18" x14ac:dyDescent="0.25">
      <c r="A58" s="20"/>
      <c r="B58" s="23"/>
      <c r="C58" s="16"/>
      <c r="D58" s="17"/>
      <c r="E58" s="18"/>
      <c r="F58" s="18"/>
      <c r="G58" s="50">
        <f t="shared" si="0"/>
        <v>0</v>
      </c>
      <c r="H58" s="18"/>
      <c r="I58" s="51" t="str">
        <f t="shared" si="1"/>
        <v/>
      </c>
      <c r="J58" s="33"/>
      <c r="K58" s="33"/>
      <c r="L58" s="33"/>
      <c r="M58" s="17"/>
      <c r="N58" s="17"/>
      <c r="O58" s="17"/>
      <c r="P58" s="17"/>
      <c r="Q58" s="17"/>
      <c r="R58" s="17"/>
      <c r="S58" s="22"/>
    </row>
    <row r="59" spans="1:19" ht="18" x14ac:dyDescent="0.25">
      <c r="A59" s="20"/>
      <c r="B59" s="23"/>
      <c r="C59" s="16"/>
      <c r="D59" s="17"/>
      <c r="E59" s="18"/>
      <c r="F59" s="18"/>
      <c r="G59" s="50">
        <f t="shared" si="0"/>
        <v>0</v>
      </c>
      <c r="H59" s="18"/>
      <c r="I59" s="51" t="str">
        <f t="shared" si="1"/>
        <v/>
      </c>
      <c r="J59" s="33"/>
      <c r="K59" s="33"/>
      <c r="L59" s="33"/>
      <c r="M59" s="17"/>
      <c r="N59" s="17"/>
      <c r="O59" s="17"/>
      <c r="P59" s="17"/>
      <c r="Q59" s="17"/>
      <c r="R59" s="17"/>
      <c r="S59" s="22"/>
    </row>
    <row r="60" spans="1:19" ht="18" x14ac:dyDescent="0.25">
      <c r="A60" s="20"/>
      <c r="B60" s="23"/>
      <c r="C60" s="16"/>
      <c r="D60" s="17"/>
      <c r="E60" s="18"/>
      <c r="F60" s="18"/>
      <c r="G60" s="50">
        <f t="shared" si="0"/>
        <v>0</v>
      </c>
      <c r="H60" s="18"/>
      <c r="I60" s="51" t="str">
        <f t="shared" si="1"/>
        <v/>
      </c>
      <c r="J60" s="33"/>
      <c r="K60" s="33"/>
      <c r="L60" s="33"/>
      <c r="M60" s="17"/>
      <c r="N60" s="17"/>
      <c r="O60" s="17"/>
      <c r="P60" s="17"/>
      <c r="Q60" s="17"/>
      <c r="R60" s="17"/>
      <c r="S60" s="22"/>
    </row>
    <row r="61" spans="1:19" ht="18" x14ac:dyDescent="0.25">
      <c r="A61" s="20"/>
      <c r="B61" s="23"/>
      <c r="C61" s="16"/>
      <c r="D61" s="17"/>
      <c r="E61" s="18"/>
      <c r="F61" s="18"/>
      <c r="G61" s="50">
        <f t="shared" si="0"/>
        <v>0</v>
      </c>
      <c r="H61" s="18"/>
      <c r="I61" s="51" t="str">
        <f t="shared" si="1"/>
        <v/>
      </c>
      <c r="J61" s="33"/>
      <c r="K61" s="33"/>
      <c r="L61" s="33"/>
      <c r="M61" s="17"/>
      <c r="N61" s="17"/>
      <c r="O61" s="17"/>
      <c r="P61" s="17"/>
      <c r="Q61" s="17"/>
      <c r="R61" s="17"/>
      <c r="S61" s="22"/>
    </row>
    <row r="62" spans="1:19" ht="18" x14ac:dyDescent="0.25">
      <c r="A62" s="20"/>
      <c r="B62" s="23"/>
      <c r="C62" s="16"/>
      <c r="D62" s="17"/>
      <c r="E62" s="18"/>
      <c r="F62" s="18"/>
      <c r="G62" s="50">
        <f t="shared" si="0"/>
        <v>0</v>
      </c>
      <c r="H62" s="18"/>
      <c r="I62" s="51" t="str">
        <f t="shared" si="1"/>
        <v/>
      </c>
      <c r="J62" s="33"/>
      <c r="K62" s="33"/>
      <c r="L62" s="33"/>
      <c r="M62" s="17"/>
      <c r="N62" s="17"/>
      <c r="O62" s="17"/>
      <c r="P62" s="17"/>
      <c r="Q62" s="17"/>
      <c r="R62" s="17"/>
      <c r="S62" s="22"/>
    </row>
    <row r="63" spans="1:19" ht="18" x14ac:dyDescent="0.25">
      <c r="A63" s="20"/>
      <c r="B63" s="23"/>
      <c r="C63" s="16"/>
      <c r="D63" s="17"/>
      <c r="E63" s="18"/>
      <c r="F63" s="18"/>
      <c r="G63" s="50">
        <f t="shared" si="0"/>
        <v>0</v>
      </c>
      <c r="H63" s="18"/>
      <c r="I63" s="51" t="str">
        <f t="shared" si="1"/>
        <v/>
      </c>
      <c r="J63" s="33"/>
      <c r="K63" s="33"/>
      <c r="L63" s="33"/>
      <c r="M63" s="17"/>
      <c r="N63" s="17"/>
      <c r="O63" s="17"/>
      <c r="P63" s="17"/>
      <c r="Q63" s="17"/>
      <c r="R63" s="17"/>
      <c r="S63" s="22"/>
    </row>
    <row r="64" spans="1:19" ht="18" x14ac:dyDescent="0.25">
      <c r="A64" s="20"/>
      <c r="B64" s="23"/>
      <c r="C64" s="16"/>
      <c r="D64" s="17"/>
      <c r="E64" s="18"/>
      <c r="F64" s="18"/>
      <c r="G64" s="50">
        <f t="shared" si="0"/>
        <v>0</v>
      </c>
      <c r="H64" s="18"/>
      <c r="I64" s="51" t="str">
        <f t="shared" si="1"/>
        <v/>
      </c>
      <c r="J64" s="33"/>
      <c r="K64" s="33"/>
      <c r="L64" s="33"/>
      <c r="M64" s="17"/>
      <c r="N64" s="17"/>
      <c r="O64" s="17"/>
      <c r="P64" s="17"/>
      <c r="Q64" s="17"/>
      <c r="R64" s="17"/>
      <c r="S64" s="22"/>
    </row>
    <row r="65" spans="1:19" ht="18" x14ac:dyDescent="0.25">
      <c r="A65" s="20"/>
      <c r="B65" s="23"/>
      <c r="C65" s="16"/>
      <c r="D65" s="17"/>
      <c r="E65" s="18"/>
      <c r="F65" s="18"/>
      <c r="G65" s="50">
        <f t="shared" si="0"/>
        <v>0</v>
      </c>
      <c r="H65" s="18"/>
      <c r="I65" s="51" t="str">
        <f t="shared" si="1"/>
        <v/>
      </c>
      <c r="J65" s="33"/>
      <c r="K65" s="33"/>
      <c r="L65" s="33"/>
      <c r="M65" s="17"/>
      <c r="N65" s="17"/>
      <c r="O65" s="17"/>
      <c r="P65" s="17"/>
      <c r="Q65" s="17"/>
      <c r="R65" s="17"/>
      <c r="S65" s="22"/>
    </row>
    <row r="66" spans="1:19" ht="18" x14ac:dyDescent="0.25">
      <c r="A66" s="20"/>
      <c r="B66" s="23"/>
      <c r="C66" s="16"/>
      <c r="D66" s="17"/>
      <c r="E66" s="18"/>
      <c r="F66" s="18"/>
      <c r="G66" s="50">
        <f t="shared" si="0"/>
        <v>0</v>
      </c>
      <c r="H66" s="18"/>
      <c r="I66" s="51" t="str">
        <f t="shared" si="1"/>
        <v/>
      </c>
      <c r="J66" s="33"/>
      <c r="K66" s="33"/>
      <c r="L66" s="33"/>
      <c r="M66" s="17"/>
      <c r="N66" s="17"/>
      <c r="O66" s="17"/>
      <c r="P66" s="17"/>
      <c r="Q66" s="17"/>
      <c r="R66" s="17"/>
      <c r="S66" s="22"/>
    </row>
    <row r="67" spans="1:19" ht="18" x14ac:dyDescent="0.25">
      <c r="A67" s="20"/>
      <c r="B67" s="23"/>
      <c r="C67" s="16"/>
      <c r="D67" s="17"/>
      <c r="E67" s="18"/>
      <c r="F67" s="18"/>
      <c r="G67" s="50">
        <f t="shared" si="0"/>
        <v>0</v>
      </c>
      <c r="H67" s="18"/>
      <c r="I67" s="51" t="str">
        <f t="shared" si="1"/>
        <v/>
      </c>
      <c r="J67" s="33"/>
      <c r="K67" s="33"/>
      <c r="L67" s="33"/>
      <c r="M67" s="17"/>
      <c r="N67" s="17"/>
      <c r="O67" s="17"/>
      <c r="P67" s="17"/>
      <c r="Q67" s="17"/>
      <c r="R67" s="17"/>
      <c r="S67" s="22"/>
    </row>
    <row r="68" spans="1:19" ht="18" x14ac:dyDescent="0.25">
      <c r="A68" s="20"/>
      <c r="B68" s="23"/>
      <c r="C68" s="16"/>
      <c r="D68" s="17"/>
      <c r="E68" s="18"/>
      <c r="F68" s="18"/>
      <c r="G68" s="50">
        <f t="shared" si="0"/>
        <v>0</v>
      </c>
      <c r="H68" s="18"/>
      <c r="I68" s="51" t="str">
        <f t="shared" si="1"/>
        <v/>
      </c>
      <c r="J68" s="33"/>
      <c r="K68" s="33"/>
      <c r="L68" s="33"/>
      <c r="M68" s="17"/>
      <c r="N68" s="17"/>
      <c r="O68" s="17"/>
      <c r="P68" s="17"/>
      <c r="Q68" s="17"/>
      <c r="R68" s="17"/>
      <c r="S68" s="22"/>
    </row>
    <row r="69" spans="1:19" ht="18" x14ac:dyDescent="0.25">
      <c r="A69" s="20"/>
      <c r="B69" s="23"/>
      <c r="C69" s="16"/>
      <c r="D69" s="17"/>
      <c r="E69" s="18"/>
      <c r="F69" s="18"/>
      <c r="G69" s="50">
        <f t="shared" si="0"/>
        <v>0</v>
      </c>
      <c r="H69" s="18"/>
      <c r="I69" s="51" t="str">
        <f t="shared" si="1"/>
        <v/>
      </c>
      <c r="J69" s="33"/>
      <c r="K69" s="33"/>
      <c r="L69" s="33"/>
      <c r="M69" s="17"/>
      <c r="N69" s="17"/>
      <c r="O69" s="17"/>
      <c r="P69" s="17"/>
      <c r="Q69" s="17"/>
      <c r="R69" s="17"/>
      <c r="S69" s="22"/>
    </row>
    <row r="70" spans="1:19" ht="18" x14ac:dyDescent="0.25">
      <c r="A70" s="20"/>
      <c r="B70" s="23"/>
      <c r="C70" s="16"/>
      <c r="D70" s="17"/>
      <c r="E70" s="18"/>
      <c r="F70" s="18"/>
      <c r="G70" s="50">
        <f t="shared" si="0"/>
        <v>0</v>
      </c>
      <c r="H70" s="18"/>
      <c r="I70" s="51" t="str">
        <f t="shared" si="1"/>
        <v/>
      </c>
      <c r="J70" s="33"/>
      <c r="K70" s="33"/>
      <c r="L70" s="33"/>
      <c r="M70" s="17"/>
      <c r="N70" s="17"/>
      <c r="O70" s="17"/>
      <c r="P70" s="17"/>
      <c r="Q70" s="17"/>
      <c r="R70" s="17"/>
      <c r="S70" s="22"/>
    </row>
    <row r="71" spans="1:19" ht="18" x14ac:dyDescent="0.25">
      <c r="A71" s="20"/>
      <c r="B71" s="23"/>
      <c r="C71" s="16"/>
      <c r="D71" s="17"/>
      <c r="E71" s="18"/>
      <c r="F71" s="18"/>
      <c r="G71" s="50">
        <f t="shared" si="0"/>
        <v>0</v>
      </c>
      <c r="H71" s="18"/>
      <c r="I71" s="51" t="str">
        <f t="shared" si="1"/>
        <v/>
      </c>
      <c r="J71" s="33"/>
      <c r="K71" s="33"/>
      <c r="L71" s="33"/>
      <c r="M71" s="17"/>
      <c r="N71" s="17"/>
      <c r="O71" s="17"/>
      <c r="P71" s="17"/>
      <c r="Q71" s="17"/>
      <c r="R71" s="17"/>
      <c r="S71" s="22"/>
    </row>
    <row r="72" spans="1:19" ht="18" x14ac:dyDescent="0.25">
      <c r="A72" s="20"/>
      <c r="B72" s="23"/>
      <c r="C72" s="16"/>
      <c r="D72" s="17"/>
      <c r="E72" s="18"/>
      <c r="F72" s="18"/>
      <c r="G72" s="50">
        <f t="shared" si="0"/>
        <v>0</v>
      </c>
      <c r="H72" s="18"/>
      <c r="I72" s="51" t="str">
        <f t="shared" si="1"/>
        <v/>
      </c>
      <c r="J72" s="33"/>
      <c r="K72" s="33"/>
      <c r="L72" s="33"/>
      <c r="M72" s="17"/>
      <c r="N72" s="17"/>
      <c r="O72" s="17"/>
      <c r="P72" s="17"/>
      <c r="Q72" s="17"/>
      <c r="R72" s="17"/>
      <c r="S72" s="22"/>
    </row>
    <row r="73" spans="1:19" ht="18" x14ac:dyDescent="0.25">
      <c r="A73" s="20"/>
      <c r="B73" s="23"/>
      <c r="C73" s="16"/>
      <c r="D73" s="17"/>
      <c r="E73" s="18"/>
      <c r="F73" s="18"/>
      <c r="G73" s="50">
        <f t="shared" si="0"/>
        <v>0</v>
      </c>
      <c r="H73" s="18"/>
      <c r="I73" s="51" t="str">
        <f t="shared" si="1"/>
        <v/>
      </c>
      <c r="J73" s="33"/>
      <c r="K73" s="33"/>
      <c r="L73" s="33"/>
      <c r="M73" s="17"/>
      <c r="N73" s="17"/>
      <c r="O73" s="17"/>
      <c r="P73" s="17"/>
      <c r="Q73" s="17"/>
      <c r="R73" s="17"/>
      <c r="S73" s="22"/>
    </row>
    <row r="74" spans="1:19" ht="18" x14ac:dyDescent="0.25">
      <c r="A74" s="20"/>
      <c r="B74" s="23"/>
      <c r="C74" s="16"/>
      <c r="D74" s="17"/>
      <c r="E74" s="18"/>
      <c r="F74" s="18"/>
      <c r="G74" s="50">
        <f t="shared" si="0"/>
        <v>0</v>
      </c>
      <c r="H74" s="18"/>
      <c r="I74" s="51" t="str">
        <f t="shared" si="1"/>
        <v/>
      </c>
      <c r="J74" s="33"/>
      <c r="K74" s="33"/>
      <c r="L74" s="33"/>
      <c r="M74" s="17"/>
      <c r="N74" s="17"/>
      <c r="O74" s="17"/>
      <c r="P74" s="17"/>
      <c r="Q74" s="17"/>
      <c r="R74" s="17"/>
      <c r="S74" s="22"/>
    </row>
    <row r="75" spans="1:19" ht="18" x14ac:dyDescent="0.25">
      <c r="A75" s="20"/>
      <c r="B75" s="23"/>
      <c r="C75" s="16"/>
      <c r="D75" s="17"/>
      <c r="E75" s="18"/>
      <c r="F75" s="18"/>
      <c r="G75" s="50">
        <f t="shared" si="0"/>
        <v>0</v>
      </c>
      <c r="H75" s="18"/>
      <c r="I75" s="51" t="str">
        <f t="shared" si="1"/>
        <v/>
      </c>
      <c r="J75" s="33"/>
      <c r="K75" s="33"/>
      <c r="L75" s="33"/>
      <c r="M75" s="17"/>
      <c r="N75" s="17"/>
      <c r="O75" s="17"/>
      <c r="P75" s="17"/>
      <c r="Q75" s="17"/>
      <c r="R75" s="17"/>
      <c r="S75" s="22"/>
    </row>
    <row r="76" spans="1:19" ht="18" x14ac:dyDescent="0.25">
      <c r="A76" s="20"/>
      <c r="B76" s="23"/>
      <c r="C76" s="16"/>
      <c r="D76" s="17"/>
      <c r="E76" s="18"/>
      <c r="F76" s="18"/>
      <c r="G76" s="50">
        <f t="shared" si="0"/>
        <v>0</v>
      </c>
      <c r="H76" s="18"/>
      <c r="I76" s="51" t="str">
        <f t="shared" si="1"/>
        <v/>
      </c>
      <c r="J76" s="33"/>
      <c r="K76" s="33"/>
      <c r="L76" s="33"/>
      <c r="M76" s="17"/>
      <c r="N76" s="17"/>
      <c r="O76" s="17"/>
      <c r="P76" s="17"/>
      <c r="Q76" s="17"/>
      <c r="R76" s="17"/>
      <c r="S76" s="22"/>
    </row>
    <row r="77" spans="1:19" ht="18" x14ac:dyDescent="0.25">
      <c r="A77" s="20"/>
      <c r="B77" s="23"/>
      <c r="C77" s="16"/>
      <c r="D77" s="17"/>
      <c r="E77" s="18"/>
      <c r="F77" s="18"/>
      <c r="G77" s="50">
        <f t="shared" si="0"/>
        <v>0</v>
      </c>
      <c r="H77" s="18"/>
      <c r="I77" s="51" t="str">
        <f t="shared" si="1"/>
        <v/>
      </c>
      <c r="J77" s="33"/>
      <c r="K77" s="33"/>
      <c r="L77" s="33"/>
      <c r="M77" s="17"/>
      <c r="N77" s="17"/>
      <c r="O77" s="17"/>
      <c r="P77" s="17"/>
      <c r="Q77" s="17"/>
      <c r="R77" s="17"/>
      <c r="S77" s="22"/>
    </row>
    <row r="78" spans="1:19" ht="18" x14ac:dyDescent="0.25">
      <c r="A78" s="20"/>
      <c r="B78" s="23"/>
      <c r="C78" s="16"/>
      <c r="D78" s="17"/>
      <c r="E78" s="18"/>
      <c r="F78" s="18"/>
      <c r="G78" s="50">
        <f t="shared" si="0"/>
        <v>0</v>
      </c>
      <c r="H78" s="18"/>
      <c r="I78" s="51" t="str">
        <f t="shared" si="1"/>
        <v/>
      </c>
      <c r="J78" s="33"/>
      <c r="K78" s="33"/>
      <c r="L78" s="33"/>
      <c r="M78" s="17"/>
      <c r="N78" s="17"/>
      <c r="O78" s="17"/>
      <c r="P78" s="17"/>
      <c r="Q78" s="17"/>
      <c r="R78" s="17"/>
      <c r="S78" s="22"/>
    </row>
    <row r="79" spans="1:19" ht="18" x14ac:dyDescent="0.25">
      <c r="A79" s="20"/>
      <c r="B79" s="23"/>
      <c r="C79" s="16"/>
      <c r="D79" s="17"/>
      <c r="E79" s="18"/>
      <c r="F79" s="18"/>
      <c r="G79" s="50">
        <f t="shared" si="0"/>
        <v>0</v>
      </c>
      <c r="H79" s="18"/>
      <c r="I79" s="51" t="str">
        <f t="shared" si="1"/>
        <v/>
      </c>
      <c r="J79" s="33"/>
      <c r="K79" s="33"/>
      <c r="L79" s="33"/>
      <c r="M79" s="17"/>
      <c r="N79" s="17"/>
      <c r="O79" s="17"/>
      <c r="P79" s="17"/>
      <c r="Q79" s="17"/>
      <c r="R79" s="17"/>
      <c r="S79" s="22"/>
    </row>
    <row r="80" spans="1:19" ht="18" x14ac:dyDescent="0.25">
      <c r="A80" s="20"/>
      <c r="B80" s="23"/>
      <c r="C80" s="16"/>
      <c r="D80" s="17"/>
      <c r="E80" s="18"/>
      <c r="F80" s="18"/>
      <c r="G80" s="50">
        <f t="shared" ref="G80:G100" si="2">E80*F80</f>
        <v>0</v>
      </c>
      <c r="H80" s="18"/>
      <c r="I80" s="51" t="str">
        <f t="shared" ref="I80:I99" si="3">IF(B80&lt;&gt;0,$C$8,"")</f>
        <v/>
      </c>
      <c r="J80" s="33"/>
      <c r="K80" s="33"/>
      <c r="L80" s="33"/>
      <c r="M80" s="17"/>
      <c r="N80" s="17"/>
      <c r="O80" s="17"/>
      <c r="P80" s="17"/>
      <c r="Q80" s="17"/>
      <c r="R80" s="17"/>
      <c r="S80" s="22"/>
    </row>
    <row r="81" spans="1:19" ht="18" x14ac:dyDescent="0.25">
      <c r="A81" s="20"/>
      <c r="B81" s="23"/>
      <c r="C81" s="16"/>
      <c r="D81" s="17"/>
      <c r="E81" s="18"/>
      <c r="F81" s="18"/>
      <c r="G81" s="50">
        <f t="shared" si="2"/>
        <v>0</v>
      </c>
      <c r="H81" s="18"/>
      <c r="I81" s="51" t="str">
        <f t="shared" si="3"/>
        <v/>
      </c>
      <c r="J81" s="33"/>
      <c r="K81" s="33"/>
      <c r="L81" s="33"/>
      <c r="M81" s="17"/>
      <c r="N81" s="17"/>
      <c r="O81" s="17"/>
      <c r="P81" s="17"/>
      <c r="Q81" s="17"/>
      <c r="R81" s="17"/>
      <c r="S81" s="22"/>
    </row>
    <row r="82" spans="1:19" ht="18" x14ac:dyDescent="0.25">
      <c r="A82" s="20"/>
      <c r="B82" s="23"/>
      <c r="C82" s="16"/>
      <c r="D82" s="17"/>
      <c r="E82" s="18"/>
      <c r="F82" s="18"/>
      <c r="G82" s="50">
        <f t="shared" si="2"/>
        <v>0</v>
      </c>
      <c r="H82" s="18"/>
      <c r="I82" s="51" t="str">
        <f t="shared" si="3"/>
        <v/>
      </c>
      <c r="J82" s="33"/>
      <c r="K82" s="33"/>
      <c r="L82" s="33"/>
      <c r="M82" s="17"/>
      <c r="N82" s="17"/>
      <c r="O82" s="17"/>
      <c r="P82" s="17"/>
      <c r="Q82" s="17"/>
      <c r="R82" s="17"/>
      <c r="S82" s="22"/>
    </row>
    <row r="83" spans="1:19" ht="18" x14ac:dyDescent="0.25">
      <c r="A83" s="20"/>
      <c r="B83" s="23"/>
      <c r="C83" s="16"/>
      <c r="D83" s="17"/>
      <c r="E83" s="18"/>
      <c r="F83" s="18"/>
      <c r="G83" s="50">
        <f t="shared" si="2"/>
        <v>0</v>
      </c>
      <c r="H83" s="18"/>
      <c r="I83" s="51" t="str">
        <f t="shared" si="3"/>
        <v/>
      </c>
      <c r="J83" s="33"/>
      <c r="K83" s="33"/>
      <c r="L83" s="33"/>
      <c r="M83" s="17"/>
      <c r="N83" s="17"/>
      <c r="O83" s="17"/>
      <c r="P83" s="17"/>
      <c r="Q83" s="17"/>
      <c r="R83" s="17"/>
      <c r="S83" s="22"/>
    </row>
    <row r="84" spans="1:19" ht="18" x14ac:dyDescent="0.25">
      <c r="A84" s="20"/>
      <c r="B84" s="23"/>
      <c r="C84" s="16"/>
      <c r="D84" s="17"/>
      <c r="E84" s="18"/>
      <c r="F84" s="18"/>
      <c r="G84" s="50">
        <f t="shared" si="2"/>
        <v>0</v>
      </c>
      <c r="H84" s="18"/>
      <c r="I84" s="51" t="str">
        <f t="shared" si="3"/>
        <v/>
      </c>
      <c r="J84" s="33"/>
      <c r="K84" s="33"/>
      <c r="L84" s="33"/>
      <c r="M84" s="17"/>
      <c r="N84" s="17"/>
      <c r="O84" s="17"/>
      <c r="P84" s="17"/>
      <c r="Q84" s="17"/>
      <c r="R84" s="17"/>
      <c r="S84" s="22"/>
    </row>
    <row r="85" spans="1:19" ht="18" x14ac:dyDescent="0.25">
      <c r="A85" s="20"/>
      <c r="B85" s="23"/>
      <c r="C85" s="16"/>
      <c r="D85" s="17"/>
      <c r="E85" s="18"/>
      <c r="F85" s="18"/>
      <c r="G85" s="50">
        <f t="shared" si="2"/>
        <v>0</v>
      </c>
      <c r="H85" s="18"/>
      <c r="I85" s="51" t="str">
        <f t="shared" si="3"/>
        <v/>
      </c>
      <c r="J85" s="33"/>
      <c r="K85" s="33"/>
      <c r="L85" s="33"/>
      <c r="M85" s="17"/>
      <c r="N85" s="17"/>
      <c r="O85" s="17"/>
      <c r="P85" s="17"/>
      <c r="Q85" s="17"/>
      <c r="R85" s="17"/>
      <c r="S85" s="22"/>
    </row>
    <row r="86" spans="1:19" ht="18" x14ac:dyDescent="0.25">
      <c r="A86" s="20"/>
      <c r="B86" s="23"/>
      <c r="C86" s="16"/>
      <c r="D86" s="17"/>
      <c r="E86" s="18"/>
      <c r="F86" s="18"/>
      <c r="G86" s="50">
        <f t="shared" si="2"/>
        <v>0</v>
      </c>
      <c r="H86" s="18"/>
      <c r="I86" s="51" t="str">
        <f t="shared" si="3"/>
        <v/>
      </c>
      <c r="J86" s="33"/>
      <c r="K86" s="33"/>
      <c r="L86" s="33"/>
      <c r="M86" s="17"/>
      <c r="N86" s="17"/>
      <c r="O86" s="17"/>
      <c r="P86" s="17"/>
      <c r="Q86" s="17"/>
      <c r="R86" s="17"/>
      <c r="S86" s="22"/>
    </row>
    <row r="87" spans="1:19" ht="18" x14ac:dyDescent="0.25">
      <c r="A87" s="20"/>
      <c r="B87" s="23"/>
      <c r="C87" s="16"/>
      <c r="D87" s="17"/>
      <c r="E87" s="18"/>
      <c r="F87" s="18"/>
      <c r="G87" s="50">
        <f t="shared" si="2"/>
        <v>0</v>
      </c>
      <c r="H87" s="18"/>
      <c r="I87" s="51" t="str">
        <f t="shared" si="3"/>
        <v/>
      </c>
      <c r="J87" s="33"/>
      <c r="K87" s="33"/>
      <c r="L87" s="33"/>
      <c r="M87" s="17"/>
      <c r="N87" s="17"/>
      <c r="O87" s="17"/>
      <c r="P87" s="17"/>
      <c r="Q87" s="17"/>
      <c r="R87" s="17"/>
      <c r="S87" s="22"/>
    </row>
    <row r="88" spans="1:19" ht="18" x14ac:dyDescent="0.25">
      <c r="A88" s="20"/>
      <c r="B88" s="23"/>
      <c r="C88" s="16"/>
      <c r="D88" s="17"/>
      <c r="E88" s="18"/>
      <c r="F88" s="18"/>
      <c r="G88" s="50">
        <f t="shared" si="2"/>
        <v>0</v>
      </c>
      <c r="H88" s="18"/>
      <c r="I88" s="51" t="str">
        <f t="shared" si="3"/>
        <v/>
      </c>
      <c r="J88" s="33"/>
      <c r="K88" s="33"/>
      <c r="L88" s="33"/>
      <c r="M88" s="17"/>
      <c r="N88" s="17"/>
      <c r="O88" s="17"/>
      <c r="P88" s="17"/>
      <c r="Q88" s="17"/>
      <c r="R88" s="17"/>
      <c r="S88" s="22"/>
    </row>
    <row r="89" spans="1:19" ht="18" x14ac:dyDescent="0.25">
      <c r="A89" s="20"/>
      <c r="B89" s="23"/>
      <c r="C89" s="16"/>
      <c r="D89" s="17"/>
      <c r="E89" s="18"/>
      <c r="F89" s="18"/>
      <c r="G89" s="50">
        <f t="shared" si="2"/>
        <v>0</v>
      </c>
      <c r="H89" s="18"/>
      <c r="I89" s="51" t="str">
        <f t="shared" si="3"/>
        <v/>
      </c>
      <c r="J89" s="33"/>
      <c r="K89" s="33"/>
      <c r="L89" s="33"/>
      <c r="M89" s="17"/>
      <c r="N89" s="17"/>
      <c r="O89" s="17"/>
      <c r="P89" s="17"/>
      <c r="Q89" s="17"/>
      <c r="R89" s="17"/>
      <c r="S89" s="22"/>
    </row>
    <row r="90" spans="1:19" ht="18" x14ac:dyDescent="0.25">
      <c r="A90" s="20"/>
      <c r="B90" s="23"/>
      <c r="C90" s="16"/>
      <c r="D90" s="17"/>
      <c r="E90" s="18"/>
      <c r="F90" s="18"/>
      <c r="G90" s="50">
        <f t="shared" si="2"/>
        <v>0</v>
      </c>
      <c r="H90" s="18"/>
      <c r="I90" s="51" t="str">
        <f t="shared" si="3"/>
        <v/>
      </c>
      <c r="J90" s="33"/>
      <c r="K90" s="33"/>
      <c r="L90" s="33"/>
      <c r="M90" s="17"/>
      <c r="N90" s="17"/>
      <c r="O90" s="17"/>
      <c r="P90" s="17"/>
      <c r="Q90" s="17"/>
      <c r="R90" s="17"/>
      <c r="S90" s="22"/>
    </row>
    <row r="91" spans="1:19" ht="18" x14ac:dyDescent="0.25">
      <c r="A91" s="20"/>
      <c r="B91" s="23"/>
      <c r="C91" s="16"/>
      <c r="D91" s="17"/>
      <c r="E91" s="18"/>
      <c r="F91" s="18"/>
      <c r="G91" s="50">
        <f t="shared" si="2"/>
        <v>0</v>
      </c>
      <c r="H91" s="18"/>
      <c r="I91" s="51" t="str">
        <f t="shared" si="3"/>
        <v/>
      </c>
      <c r="J91" s="33"/>
      <c r="K91" s="33"/>
      <c r="L91" s="33"/>
      <c r="M91" s="17"/>
      <c r="N91" s="17"/>
      <c r="O91" s="17"/>
      <c r="P91" s="17"/>
      <c r="Q91" s="17"/>
      <c r="R91" s="17"/>
      <c r="S91" s="22"/>
    </row>
    <row r="92" spans="1:19" ht="18" x14ac:dyDescent="0.25">
      <c r="A92" s="20"/>
      <c r="B92" s="23"/>
      <c r="C92" s="16"/>
      <c r="D92" s="17"/>
      <c r="E92" s="18"/>
      <c r="F92" s="18"/>
      <c r="G92" s="50">
        <f t="shared" si="2"/>
        <v>0</v>
      </c>
      <c r="H92" s="18"/>
      <c r="I92" s="51" t="str">
        <f t="shared" si="3"/>
        <v/>
      </c>
      <c r="J92" s="33"/>
      <c r="K92" s="33"/>
      <c r="L92" s="33"/>
      <c r="M92" s="17"/>
      <c r="N92" s="17"/>
      <c r="O92" s="17"/>
      <c r="P92" s="17"/>
      <c r="Q92" s="17"/>
      <c r="R92" s="17"/>
      <c r="S92" s="22"/>
    </row>
    <row r="93" spans="1:19" ht="18" x14ac:dyDescent="0.25">
      <c r="A93" s="20"/>
      <c r="B93" s="23"/>
      <c r="C93" s="16"/>
      <c r="D93" s="17"/>
      <c r="E93" s="18"/>
      <c r="F93" s="18"/>
      <c r="G93" s="50">
        <f t="shared" si="2"/>
        <v>0</v>
      </c>
      <c r="H93" s="18"/>
      <c r="I93" s="51" t="str">
        <f t="shared" si="3"/>
        <v/>
      </c>
      <c r="J93" s="33"/>
      <c r="K93" s="33"/>
      <c r="L93" s="33"/>
      <c r="M93" s="17"/>
      <c r="N93" s="17"/>
      <c r="O93" s="17"/>
      <c r="P93" s="17"/>
      <c r="Q93" s="17"/>
      <c r="R93" s="17"/>
      <c r="S93" s="22"/>
    </row>
    <row r="94" spans="1:19" ht="18" x14ac:dyDescent="0.25">
      <c r="A94" s="20"/>
      <c r="B94" s="23"/>
      <c r="C94" s="16"/>
      <c r="D94" s="17"/>
      <c r="E94" s="18"/>
      <c r="F94" s="18"/>
      <c r="G94" s="50">
        <f t="shared" si="2"/>
        <v>0</v>
      </c>
      <c r="H94" s="18"/>
      <c r="I94" s="51" t="str">
        <f t="shared" si="3"/>
        <v/>
      </c>
      <c r="J94" s="33"/>
      <c r="K94" s="33"/>
      <c r="L94" s="33"/>
      <c r="M94" s="17"/>
      <c r="N94" s="17"/>
      <c r="O94" s="17"/>
      <c r="P94" s="17"/>
      <c r="Q94" s="17"/>
      <c r="R94" s="17"/>
      <c r="S94" s="22"/>
    </row>
    <row r="95" spans="1:19" ht="18" x14ac:dyDescent="0.25">
      <c r="A95" s="20"/>
      <c r="B95" s="23"/>
      <c r="C95" s="16"/>
      <c r="D95" s="17"/>
      <c r="E95" s="18"/>
      <c r="F95" s="18"/>
      <c r="G95" s="50">
        <f t="shared" si="2"/>
        <v>0</v>
      </c>
      <c r="H95" s="18"/>
      <c r="I95" s="51" t="str">
        <f t="shared" si="3"/>
        <v/>
      </c>
      <c r="J95" s="33"/>
      <c r="K95" s="33"/>
      <c r="L95" s="33"/>
      <c r="M95" s="17"/>
      <c r="N95" s="17"/>
      <c r="O95" s="17"/>
      <c r="P95" s="17"/>
      <c r="Q95" s="17"/>
      <c r="R95" s="17"/>
      <c r="S95" s="22"/>
    </row>
    <row r="96" spans="1:19" ht="18" x14ac:dyDescent="0.25">
      <c r="A96" s="20"/>
      <c r="B96" s="23"/>
      <c r="C96" s="16"/>
      <c r="D96" s="17"/>
      <c r="E96" s="18"/>
      <c r="F96" s="18"/>
      <c r="G96" s="50">
        <f t="shared" si="2"/>
        <v>0</v>
      </c>
      <c r="H96" s="18"/>
      <c r="I96" s="51" t="str">
        <f t="shared" si="3"/>
        <v/>
      </c>
      <c r="J96" s="33"/>
      <c r="K96" s="33"/>
      <c r="L96" s="33"/>
      <c r="M96" s="17"/>
      <c r="N96" s="17"/>
      <c r="O96" s="17"/>
      <c r="P96" s="17"/>
      <c r="Q96" s="17"/>
      <c r="R96" s="17"/>
      <c r="S96" s="22"/>
    </row>
    <row r="97" spans="1:19" ht="18" x14ac:dyDescent="0.25">
      <c r="A97" s="20"/>
      <c r="B97" s="23"/>
      <c r="C97" s="16"/>
      <c r="D97" s="17"/>
      <c r="E97" s="18"/>
      <c r="F97" s="18"/>
      <c r="G97" s="50">
        <f t="shared" si="2"/>
        <v>0</v>
      </c>
      <c r="H97" s="18"/>
      <c r="I97" s="51" t="str">
        <f t="shared" si="3"/>
        <v/>
      </c>
      <c r="J97" s="33"/>
      <c r="K97" s="33"/>
      <c r="L97" s="33"/>
      <c r="M97" s="17"/>
      <c r="N97" s="17"/>
      <c r="O97" s="17"/>
      <c r="P97" s="17"/>
      <c r="Q97" s="17"/>
      <c r="R97" s="17"/>
      <c r="S97" s="22"/>
    </row>
    <row r="98" spans="1:19" ht="18" x14ac:dyDescent="0.25">
      <c r="A98" s="20"/>
      <c r="B98" s="23"/>
      <c r="C98" s="16"/>
      <c r="D98" s="17"/>
      <c r="E98" s="18"/>
      <c r="F98" s="18"/>
      <c r="G98" s="50">
        <f t="shared" si="2"/>
        <v>0</v>
      </c>
      <c r="H98" s="18"/>
      <c r="I98" s="51" t="str">
        <f t="shared" si="3"/>
        <v/>
      </c>
      <c r="J98" s="33"/>
      <c r="K98" s="33"/>
      <c r="L98" s="33"/>
      <c r="M98" s="17"/>
      <c r="N98" s="17"/>
      <c r="O98" s="17"/>
      <c r="P98" s="17"/>
      <c r="Q98" s="17"/>
      <c r="R98" s="17"/>
      <c r="S98" s="22"/>
    </row>
    <row r="99" spans="1:19" ht="18" x14ac:dyDescent="0.25">
      <c r="A99" s="20"/>
      <c r="B99" s="23"/>
      <c r="C99" s="16"/>
      <c r="D99" s="17"/>
      <c r="E99" s="18"/>
      <c r="F99" s="18"/>
      <c r="G99" s="50">
        <f t="shared" si="2"/>
        <v>0</v>
      </c>
      <c r="H99" s="18"/>
      <c r="I99" s="51" t="str">
        <f t="shared" si="3"/>
        <v/>
      </c>
      <c r="J99" s="33"/>
      <c r="K99" s="33"/>
      <c r="L99" s="33"/>
      <c r="M99" s="17"/>
      <c r="N99" s="17"/>
      <c r="O99" s="17"/>
      <c r="P99" s="17"/>
      <c r="Q99" s="17"/>
      <c r="R99" s="17"/>
      <c r="S99" s="22"/>
    </row>
    <row r="100" spans="1:19" ht="18.75" thickBot="1" x14ac:dyDescent="0.3">
      <c r="A100" s="26"/>
      <c r="B100" s="27"/>
      <c r="C100" s="28"/>
      <c r="D100" s="29"/>
      <c r="E100" s="30"/>
      <c r="F100" s="30"/>
      <c r="G100" s="54">
        <f t="shared" si="2"/>
        <v>0</v>
      </c>
      <c r="H100" s="30"/>
      <c r="I100" s="29" t="str">
        <f t="shared" ref="I100" si="4">IF(B100&lt;&gt;0,$C$9,"")</f>
        <v/>
      </c>
      <c r="J100" s="34"/>
      <c r="K100" s="34"/>
      <c r="L100" s="34"/>
      <c r="M100" s="29"/>
      <c r="N100" s="29"/>
      <c r="O100" s="29"/>
      <c r="P100" s="29"/>
      <c r="Q100" s="29"/>
      <c r="R100" s="29"/>
      <c r="S100" s="31"/>
    </row>
  </sheetData>
  <sheetProtection password="C7E1" sheet="1" objects="1" scenarios="1"/>
  <mergeCells count="30">
    <mergeCell ref="A12:S13"/>
    <mergeCell ref="A9:B9"/>
    <mergeCell ref="C9:I9"/>
    <mergeCell ref="J9:L9"/>
    <mergeCell ref="A10:B10"/>
    <mergeCell ref="J10:L10"/>
    <mergeCell ref="A11:B11"/>
    <mergeCell ref="J11:L11"/>
    <mergeCell ref="A6:B6"/>
    <mergeCell ref="C6:I6"/>
    <mergeCell ref="J6:J8"/>
    <mergeCell ref="K6:L6"/>
    <mergeCell ref="A7:B7"/>
    <mergeCell ref="C7:I7"/>
    <mergeCell ref="K7:L7"/>
    <mergeCell ref="A8:B8"/>
    <mergeCell ref="C8:I8"/>
    <mergeCell ref="K8:L8"/>
    <mergeCell ref="N2:N3"/>
    <mergeCell ref="C3:D3"/>
    <mergeCell ref="E3:I3"/>
    <mergeCell ref="A4:B5"/>
    <mergeCell ref="C4:I5"/>
    <mergeCell ref="J4:L4"/>
    <mergeCell ref="C1:I1"/>
    <mergeCell ref="J1:M1"/>
    <mergeCell ref="C2:D2"/>
    <mergeCell ref="E2:I2"/>
    <mergeCell ref="J2:J3"/>
    <mergeCell ref="M2:M3"/>
  </mergeCells>
  <hyperlinks>
    <hyperlink ref="O1" location="'CÔNG NỢ'!A1" display="CÔNG NƠ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Mẫu đặt đơn hàng</vt:lpstr>
      <vt:lpstr>Thông tin tài khoản thanh toán</vt:lpstr>
      <vt:lpstr>DH001 (8)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2017-12-02T06:19:34Z</dcterms:modified>
</cp:coreProperties>
</file>